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Источники!$F$24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Источники!$A$24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</calcChain>
</file>

<file path=xl/sharedStrings.xml><?xml version="1.0" encoding="utf-8"?>
<sst xmlns="http://schemas.openxmlformats.org/spreadsheetml/2006/main" count="680" uniqueCount="393">
  <si>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</si>
  <si>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</si>
  <si>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</si>
  <si>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</si>
  <si>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</si>
  <si>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</si>
  <si>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</si>
  <si>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</si>
  <si>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</si>
  <si>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</si>
  <si>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</si>
  <si>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</si>
  <si>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</si>
  <si>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01.09.2017 г.</t>
  </si>
  <si>
    <t>01.09.2017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</si>
  <si>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</si>
  <si>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</si>
  <si>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</si>
  <si>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</si>
  <si>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</si>
  <si>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</si>
  <si>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</si>
  <si>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</si>
  <si>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</si>
  <si>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</si>
  <si>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</si>
  <si>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</si>
  <si>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</si>
  <si>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</si>
  <si>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</si>
  <si>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</si>
  <si>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</si>
  <si>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</si>
  <si>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</si>
  <si>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</si>
  <si>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</si>
  <si>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</si>
  <si>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</si>
  <si>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</si>
  <si>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</si>
  <si>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</si>
  <si>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</si>
  <si>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</si>
  <si>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</si>
  <si>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</si>
  <si>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</si>
  <si>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</si>
  <si>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</si>
  <si>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</si>
  <si>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</si>
  <si>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</si>
  <si>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</si>
  <si>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</si>
  <si>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</si>
  <si>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</si>
  <si>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</si>
  <si>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</si>
  <si>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</si>
  <si>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</si>
  <si>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</si>
  <si>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</si>
  <si>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</si>
  <si>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</si>
  <si>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</si>
  <si>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</si>
  <si>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</si>
  <si>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</si>
  <si>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</si>
  <si>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</si>
  <si>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</si>
  <si>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</si>
  <si>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</si>
  <si>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</si>
  <si>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</si>
  <si>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</si>
  <si>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</si>
  <si>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</si>
  <si>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</si>
  <si>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</si>
  <si>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</si>
  <si>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</si>
  <si>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</si>
  <si>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</si>
  <si>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</si>
  <si>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</si>
  <si>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</si>
  <si>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</si>
  <si>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</si>
  <si>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</si>
  <si>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</si>
  <si>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</si>
  <si>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</si>
  <si>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</si>
  <si>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</si>
  <si>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</si>
  <si>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</si>
  <si>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</si>
  <si>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</si>
  <si>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</si>
  <si>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</si>
  <si>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</si>
  <si>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</si>
  <si>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</si>
  <si>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</si>
  <si>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</si>
  <si>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</si>
  <si>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</si>
  <si>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</si>
  <si>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</si>
  <si>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</si>
  <si>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</si>
  <si>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</si>
  <si>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</si>
  <si>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</si>
  <si>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</si>
  <si>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</si>
  <si>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</si>
  <si>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</si>
  <si>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</si>
  <si>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</si>
  <si>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</si>
  <si>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</si>
  <si>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</si>
  <si>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</si>
  <si>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</si>
  <si>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</si>
  <si>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</si>
  <si>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</si>
  <si>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</si>
  <si>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</si>
  <si>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</si>
  <si>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000 11402052100000410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</si>
  <si>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</si>
  <si>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</si>
  <si>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</si>
  <si>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</si>
  <si>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</si>
  <si>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</si>
  <si>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</si>
  <si>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</si>
  <si>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</si>
  <si>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</si>
  <si>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</si>
  <si>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000 11690050106000140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</si>
  <si>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</si>
  <si>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</si>
  <si>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</si>
  <si>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</si>
  <si>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</si>
  <si>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</si>
  <si>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</si>
  <si>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</si>
  <si>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</si>
  <si>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</si>
  <si>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</si>
  <si>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</si>
  <si>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</si>
  <si>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</si>
  <si>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</si>
  <si>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</si>
  <si>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</si>
  <si>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</si>
  <si>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</si>
  <si>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</si>
  <si>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</si>
  <si>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</si>
  <si>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</si>
  <si>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</si>
  <si>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</si>
  <si>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</si>
  <si>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</si>
  <si>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</si>
  <si>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</si>
  <si>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</si>
  <si>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</si>
  <si>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</si>
  <si>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</si>
  <si>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</si>
  <si>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</si>
  <si>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</si>
  <si>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</si>
  <si>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</si>
  <si>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</si>
  <si>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</si>
  <si>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</si>
  <si>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</si>
  <si>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Прочие безвозмездные поступления в бюджеты сельских поселений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</si>
  <si>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</si>
  <si>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</si>
  <si>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</si>
  <si>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</si>
  <si>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</si>
  <si>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</si>
  <si>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</si>
  <si>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</si>
  <si>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</si>
  <si>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</si>
  <si>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</si>
  <si>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</si>
  <si>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</si>
  <si>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</si>
  <si>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Выполнение функций органами местного самоуправления.Фонд оплаты труда.</t>
  </si>
  <si>
    <t xml:space="preserve">001 0103 8310000140 121 </t>
  </si>
  <si>
    <t xml:space="preserve">001 0103 8310000140 129 </t>
  </si>
  <si>
    <t>Выполнение функций органами местного самоуправления.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</si>
  <si>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</si>
  <si>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</si>
  <si>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</si>
  <si>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001 0103 8310000150 360 </t>
  </si>
  <si>
    <t xml:space="preserve">001 0103 8310000150 852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</si>
  <si>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</si>
  <si>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</si>
  <si>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Выполнение функций органами местного самоуправления. Оплата труда.</t>
  </si>
  <si>
    <t xml:space="preserve">001 0104 8330000140 121 </t>
  </si>
  <si>
    <t xml:space="preserve">001 0104 8330000140 129 </t>
  </si>
  <si>
    <t>Выполнение функций органами местного самоуправления. Администрация.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</si>
  <si>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</si>
  <si>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</si>
  <si>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</si>
  <si>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</si>
  <si>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 xml:space="preserve">001 0104 8330000150 852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</si>
  <si>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</si>
  <si>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</si>
  <si>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Обеспечение деятельности финансовых. налоговых и таможенных органов и органов финансово (финансово бюджетного) надзора. Оплата труда КСО.</t>
  </si>
  <si>
    <t xml:space="preserve">001 0106 8340000140 121 </t>
  </si>
  <si>
    <t xml:space="preserve">001 0106 8340000140 129 </t>
  </si>
  <si>
    <t>Обеспечение деятельности финансовых, налоговых и таможенных органов и органов финансового надзора. Выполнение функций органами самоуправления.</t>
  </si>
  <si>
    <t xml:space="preserve">001 0106 8340000150 122 </t>
  </si>
  <si>
    <t xml:space="preserve">001 0106 8340000150 244 </t>
  </si>
  <si>
    <t>Обеспечение деятельности финансовых. налоговых и таможенных органов и органов финансово (финансово бюджетного) надзора. Председатель КСО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</si>
  <si>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</si>
  <si>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</si>
  <si>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</si>
  <si>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</si>
  <si>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</si>
  <si>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</si>
  <si>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</si>
  <si>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>Муниципальная подпрограмма "Староста" в МО "Новодевяткинское СП" на 2016-2018гг.</t>
  </si>
  <si>
    <t xml:space="preserve">001 0113 7160100150 244 </t>
  </si>
  <si>
    <t>Муниципальная программа "Об энергосбережении и повышении энергетической эффективности в МО "Новодевяткинское сельское поселение"</t>
  </si>
  <si>
    <t xml:space="preserve">001 0113 7300100150 244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</si>
  <si>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</si>
  <si>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</si>
  <si>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</si>
  <si>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001 0113 8330000150 814 </t>
  </si>
  <si>
    <t xml:space="preserve">001 0113 8330000150 831 </t>
  </si>
  <si>
    <t xml:space="preserve">001 0113 8330000150 852 </t>
  </si>
  <si>
    <t>Административная комиссия. Межбюджетные трансферты.</t>
  </si>
  <si>
    <t xml:space="preserve">001 0113 8330071340 121 </t>
  </si>
  <si>
    <t xml:space="preserve">001 0113 8330071340 129 </t>
  </si>
  <si>
    <t>Выполнение функций казенными учреждениями. МКУ "Агенство по развитию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</si>
  <si>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</si>
  <si>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</si>
  <si>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</si>
  <si>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</si>
  <si>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001 0113 8350000160 852 </t>
  </si>
  <si>
    <t>Мобилизационная и вневойсковая подготовка</t>
  </si>
  <si>
    <t xml:space="preserve">001 0203 0000000000 000 </t>
  </si>
  <si>
    <t>ВУС. МЕЖБЮДЖЕТНЫЕ ТРАНСФЕРТЫ</t>
  </si>
  <si>
    <t xml:space="preserve">001 0203 8380051180 121 </t>
  </si>
  <si>
    <t xml:space="preserve">001 0203 8380051180 129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</si>
  <si>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</si>
  <si>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</si>
  <si>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Муниципальная подпрограмма «Правопорядок» в МО «Новодевяткинское сельское поселение» на 2016-2018 годы.</t>
  </si>
  <si>
    <t xml:space="preserve">001 0314 7110100160 242 </t>
  </si>
  <si>
    <t xml:space="preserve">001 0314 7110100160 244 </t>
  </si>
  <si>
    <t>Муниципальная подпрограмма «Профилактика наркомании и противодействие незаконному обороту наркотиков» на территории муниципального образования «Новодевяткинское сельское поселение» на 2016-2018 гг.</t>
  </si>
  <si>
    <t xml:space="preserve">001 0314 7120100160 244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</si>
  <si>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</si>
  <si>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</si>
  <si>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</si>
  <si>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001 0314 8360000160 321 </t>
  </si>
  <si>
    <t xml:space="preserve">001 0314 8360000160 852 </t>
  </si>
  <si>
    <t>Топливно-энергетический комплекс</t>
  </si>
  <si>
    <t xml:space="preserve">001 0402 0000000000 000 </t>
  </si>
  <si>
    <t xml:space="preserve">001 0402 8330000150 814 </t>
  </si>
  <si>
    <t>Дорожное хозяйство (дорожные фонды)</t>
  </si>
  <si>
    <t xml:space="preserve">001 0409 0000000000 000 </t>
  </si>
  <si>
    <t xml:space="preserve">001 0409 8350000160 244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</si>
  <si>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</si>
  <si>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</si>
  <si>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</si>
  <si>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</si>
  <si>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</si>
  <si>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</si>
  <si>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 xml:space="preserve">001 0501 8330000150 243 </t>
  </si>
  <si>
    <t xml:space="preserve">001 0501 8330000150 244 </t>
  </si>
  <si>
    <t>Благоустройство</t>
  </si>
  <si>
    <t xml:space="preserve">001 0503 0000000000 000 </t>
  </si>
  <si>
    <t>Муниципальная подпрограмма «Благоустройство территории муниципального образования "Новодевяткинское сельское поселение" на период 2016-2018 гг."</t>
  </si>
  <si>
    <t xml:space="preserve">001 0503 71Б0100160 244 </t>
  </si>
  <si>
    <t>Муниципальная подпрограмма "Благоустройство территории МО". Субсидии на реализацию областного закона от 12.05.15 №42-оз</t>
  </si>
  <si>
    <t xml:space="preserve">001 0503 71Б0174390 244 </t>
  </si>
  <si>
    <t>Муниципальная подпрограмма "Модернизация объектов куммунальной инфраструктуры МО "Новодевяткинское сельское поселение" на 2016-2018годы"</t>
  </si>
  <si>
    <t xml:space="preserve">001 0503 71И0100160 244 </t>
  </si>
  <si>
    <t>Муниципальная подпрограмма "Устройство наружного освещения территории МО "Новодевяткинское сельское поселение" на 2016-2018 гг.</t>
  </si>
  <si>
    <t xml:space="preserve">001 0503 71О0100160 244 </t>
  </si>
  <si>
    <t>Молодежная политика</t>
  </si>
  <si>
    <t xml:space="preserve">001 0707 0000000000 000 </t>
  </si>
  <si>
    <t>Муниципальная подпрограмма "Поддержка молодежи в МО "Новодевяткинское сельское поселение"</t>
  </si>
  <si>
    <t xml:space="preserve">001 0707 71М0100160 244 </t>
  </si>
  <si>
    <t>Культура</t>
  </si>
  <si>
    <t xml:space="preserve">001 0801 0000000000 000 </t>
  </si>
  <si>
    <t>Муниципальная подпрограмма "Сохранение и развитие культуры в МО "Новодевяткинское сельское поселение"</t>
  </si>
  <si>
    <t xml:space="preserve">001 0801 71К0100160 112 </t>
  </si>
  <si>
    <t xml:space="preserve">001 0801 71К0100160 242 </t>
  </si>
  <si>
    <t xml:space="preserve">001 0801 71К0100160 244 </t>
  </si>
  <si>
    <t xml:space="preserve">001 0801 71К0100160 852 </t>
  </si>
  <si>
    <t>Муниципальная программа "Устойчивое развитие территорий МО "Новодевяткинское сельское поселение"</t>
  </si>
  <si>
    <t xml:space="preserve">001 0801 7200100160 412 </t>
  </si>
  <si>
    <t>Выполнение функций казенными учреждениями. МКУ "РОНДО"</t>
  </si>
  <si>
    <t xml:space="preserve">001 0801 8370000160 111 </t>
  </si>
  <si>
    <t xml:space="preserve">001 0801 8370000160 119 </t>
  </si>
  <si>
    <t>Фонд оплаты труда казенных учреждений. Межбюджетные транферты на обеспечение стимулирующих выплат работникам культуры КДЦ "Рондо"</t>
  </si>
  <si>
    <t xml:space="preserve">001 0801 8370070360 111 </t>
  </si>
  <si>
    <t xml:space="preserve">001 0801 8370070360 119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</si>
  <si>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</si>
  <si>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</si>
  <si>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</si>
  <si>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</si>
  <si>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</si>
  <si>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Муниципальная пдпрограмма "Дополнительные меры социальной поддержки и социальной помощи малоимущим и попавшим в трудную жизненную ситуацию жителям МО "Новодевяткинское СП</t>
  </si>
  <si>
    <t xml:space="preserve">001 1003 7170100150 360 </t>
  </si>
  <si>
    <t>Муниципальная подпрограмма "Ветеран" в МО "Новодевяткинское сельское поселение" на 2016-2018 гг.</t>
  </si>
  <si>
    <t xml:space="preserve">001 1003 7180100150 244 </t>
  </si>
  <si>
    <t xml:space="preserve">001 1003 7180100150 360 </t>
  </si>
  <si>
    <t>Муниципальная подпрограмма "Ветеран" в МО "Новодевяткинское сельское поселение" на 2016-2018 гг</t>
  </si>
  <si>
    <t xml:space="preserve">001 1003 7180100160 244 </t>
  </si>
  <si>
    <t>Муниципальная подпрограмма «Доп.меры соц.поддержки работников учреждений бюджетной сферы, обслуживающих территорию МО «Новодевяткинское сельское поселение» на 2016– 2018 годы.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</si>
  <si>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</si>
  <si>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</si>
  <si>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</si>
  <si>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Муниципальная подпрограмма "Развитие физкультуры и спорта" в МО «Новодевяткинское сельское поселение» на 2016-2018 годы</t>
  </si>
  <si>
    <t xml:space="preserve">001 1105 71С0100160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</si>
  <si>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</si>
  <si>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</si>
  <si>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</si>
  <si>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</si>
  <si>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</si>
  <si>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</si>
  <si>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</si>
  <si>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</si>
  <si>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</si>
  <si>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</si>
  <si>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</si>
  <si>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</si>
  <si>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</si>
  <si>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</si>
  <si>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</si>
  <si>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</si>
  <si>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</si>
  <si>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</si>
  <si>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</si>
  <si>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</si>
  <si>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</si>
  <si>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</si>
  <si>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</si>
  <si>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</si>
  <si>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</si>
  <si>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</si>
  <si>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</si>
  <si>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</si>
  <si>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</si>
  <si>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</si>
  <si>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</si>
  <si>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</si>
  <si>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</si>
  <si>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</si>
  <si>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</si>
  <si>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</si>
  <si>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</si>
  <si>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</si>
  <si>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</si>
  <si>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</si>
  <si>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</si>
  <si>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</si>
  <si>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</si>
  <si>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</si>
  <si>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</si>
  <si>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</si>
  <si>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</si>
  <si>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</si>
  <si>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МО "Новодевяткинское сельское поселение"</t>
  </si>
  <si>
    <t>Руководитель ____________________________</t>
  </si>
  <si>
    <t>Д.А.Майоров</t>
  </si>
  <si>
    <t xml:space="preserve">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</si>
  <si>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</si>
  <si>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</si>
  <si>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</si>
  <si>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</si>
  <si>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(подпись)          </t>
  </si>
  <si>
    <t>Главный бухгалтер________________________</t>
  </si>
  <si>
    <t>"04" сентября  2017г.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</si>
</sst>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165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9" xfId="0" applyNumberFormat="1" applyFont="1" applyBorder="1" applyAlignment="1" applyProtection="1">
      <alignment horizontal="center" wrapText="1"/>
    </xf>
    <xf numFmtId="49" fontId="5" fillId="0" borderId="40" xfId="0" applyNumberFormat="1" applyFont="1" applyBorder="1" applyAlignment="1" applyProtection="1">
      <alignment horizontal="center"/>
    </xf>
    <xf numFmtId="4" fontId="5" fillId="0" borderId="41" xfId="0" applyNumberFormat="1" applyFont="1" applyBorder="1" applyAlignment="1" applyProtection="1">
      <alignment horizontal="right"/>
    </xf>
    <xf numFmtId="4" fontId="5" fillId="0" borderId="42" xfId="0" applyNumberFormat="1" applyFont="1" applyBorder="1" applyAlignment="1" applyProtection="1">
      <alignment horizontal="right"/>
    </xf>
    <xf numFmtId="0" fontId="7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topLeftCell="A61" workbookViewId="0">
      <selection activeCell="B7" sqref="B7:D7"/>
    </sheetView>
  </sheetViews>
  <sheetFormatPr defaultRowHeight="12.75" customHeight="1"/>
  <cols>
    <col min="1" max="1" width="74.42578125" customWidth="1"/>
    <col min="2" max="2" width="6.140625" customWidth="1"/>
    <col min="3" max="3" width="20.42578125" customWidth="1"/>
    <col min="4" max="5" width="14.42578125" customWidth="1"/>
    <col min="6" max="6" width="1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13</v>
      </c>
      <c r="B4" s="111"/>
      <c r="C4" s="111"/>
      <c r="D4" s="111"/>
      <c r="E4" s="3" t="s">
        <v>4</v>
      </c>
      <c r="F4" s="8" t="s">
        <v>14</v>
      </c>
    </row>
    <row r="5" spans="1:6">
      <c r="A5" s="9"/>
      <c r="B5" s="9"/>
      <c r="C5" s="9"/>
      <c r="D5" s="9"/>
      <c r="E5" s="3" t="s">
        <v>5</v>
      </c>
      <c r="F5" s="10" t="s">
        <v>17</v>
      </c>
    </row>
    <row r="6" spans="1:6" ht="44.25" customHeight="1">
      <c r="A6" s="11" t="s">
        <v>6</v>
      </c>
      <c r="B6" s="112" t="s">
        <v>15</v>
      </c>
      <c r="C6" s="113"/>
      <c r="D6" s="113"/>
      <c r="E6" s="3" t="s">
        <v>7</v>
      </c>
      <c r="F6" s="10" t="s">
        <v>18</v>
      </c>
    </row>
    <row r="7" spans="1:6" ht="15.75" customHeight="1">
      <c r="A7" s="11" t="s">
        <v>8</v>
      </c>
      <c r="B7" s="114" t="s">
        <v>382</v>
      </c>
      <c r="C7" s="114"/>
      <c r="D7" s="114"/>
      <c r="E7" s="3" t="s">
        <v>9</v>
      </c>
      <c r="F7" s="12" t="s">
        <v>19</v>
      </c>
    </row>
    <row r="8" spans="1:6">
      <c r="A8" s="11" t="s">
        <v>10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10" t="s">
        <v>20</v>
      </c>
      <c r="B10" s="110"/>
      <c r="C10" s="110"/>
      <c r="D10" s="110"/>
      <c r="E10" s="1"/>
      <c r="F10" s="17"/>
    </row>
    <row r="11" spans="1:6" ht="4.1500000000000004" customHeight="1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22.5" customHeight="1">
      <c r="A19" s="87" t="s">
        <v>30</v>
      </c>
      <c r="B19" s="88" t="s">
        <v>31</v>
      </c>
      <c r="C19" s="89" t="s">
        <v>32</v>
      </c>
      <c r="D19" s="90">
        <v>170000000</v>
      </c>
      <c r="E19" s="91">
        <v>74787784.049999997</v>
      </c>
      <c r="F19" s="90">
        <f>IF(OR(D19="-",IF(E19="-",0,E19)&gt;=IF(D19="-",0,D19)),"-",IF(D19="-",0,D19)-IF(E19="-",0,E19))</f>
        <v>95212215.950000003</v>
      </c>
    </row>
    <row r="20" spans="1:6">
      <c r="A20" s="28" t="s">
        <v>33</v>
      </c>
      <c r="B20" s="29"/>
      <c r="C20" s="30"/>
      <c r="D20" s="31"/>
      <c r="E20" s="31"/>
      <c r="F20" s="32"/>
    </row>
    <row r="21" spans="1:6">
      <c r="A21" s="33" t="s">
        <v>34</v>
      </c>
      <c r="B21" s="34" t="s">
        <v>31</v>
      </c>
      <c r="C21" s="35" t="s">
        <v>35</v>
      </c>
      <c r="D21" s="36">
        <v>93807000</v>
      </c>
      <c r="E21" s="36">
        <v>47807362.240000002</v>
      </c>
      <c r="F21" s="37">
        <f t="shared" ref="F21:F52" si="0">IF(OR(D21="-",IF(E21="-",0,E21)&gt;=IF(D21="-",0,D21)),"-",IF(D21="-",0,D21)-IF(E21="-",0,E21))</f>
        <v>45999637.759999998</v>
      </c>
    </row>
    <row r="22" spans="1:6">
      <c r="A22" s="33" t="s">
        <v>36</v>
      </c>
      <c r="B22" s="34" t="s">
        <v>31</v>
      </c>
      <c r="C22" s="35" t="s">
        <v>37</v>
      </c>
      <c r="D22" s="36">
        <v>20238300</v>
      </c>
      <c r="E22" s="36">
        <v>14224465.140000001</v>
      </c>
      <c r="F22" s="37">
        <f t="shared" si="0"/>
        <v>6013834.8599999994</v>
      </c>
    </row>
    <row r="23" spans="1:6">
      <c r="A23" s="33" t="s">
        <v>38</v>
      </c>
      <c r="B23" s="34" t="s">
        <v>31</v>
      </c>
      <c r="C23" s="35" t="s">
        <v>39</v>
      </c>
      <c r="D23" s="36">
        <v>20238300</v>
      </c>
      <c r="E23" s="36">
        <v>14224465.140000001</v>
      </c>
      <c r="F23" s="37">
        <f t="shared" si="0"/>
        <v>6013834.8599999994</v>
      </c>
    </row>
    <row r="24" spans="1:6" ht="35.25" customHeight="1">
      <c r="A24" s="38" t="s">
        <v>40</v>
      </c>
      <c r="B24" s="39" t="s">
        <v>31</v>
      </c>
      <c r="C24" s="40" t="s">
        <v>41</v>
      </c>
      <c r="D24" s="41">
        <v>20008300</v>
      </c>
      <c r="E24" s="41">
        <v>14023127.5</v>
      </c>
      <c r="F24" s="42">
        <f t="shared" si="0"/>
        <v>5985172.5</v>
      </c>
    </row>
    <row r="25" spans="1:6" ht="55.5" customHeight="1">
      <c r="A25" s="43" t="s">
        <v>42</v>
      </c>
      <c r="B25" s="39" t="s">
        <v>31</v>
      </c>
      <c r="C25" s="40" t="s">
        <v>43</v>
      </c>
      <c r="D25" s="41">
        <v>20000000</v>
      </c>
      <c r="E25" s="41">
        <v>14009396.84</v>
      </c>
      <c r="F25" s="42">
        <f t="shared" si="0"/>
        <v>5990603.1600000001</v>
      </c>
    </row>
    <row r="26" spans="1:6" ht="47.25" customHeight="1">
      <c r="A26" s="43" t="s">
        <v>44</v>
      </c>
      <c r="B26" s="39" t="s">
        <v>31</v>
      </c>
      <c r="C26" s="40" t="s">
        <v>45</v>
      </c>
      <c r="D26" s="41">
        <v>8300</v>
      </c>
      <c r="E26" s="41">
        <v>12766.63</v>
      </c>
      <c r="F26" s="42" t="str">
        <f t="shared" si="0"/>
        <v>-</v>
      </c>
    </row>
    <row r="27" spans="1:6" ht="56.25" customHeight="1">
      <c r="A27" s="43" t="s">
        <v>46</v>
      </c>
      <c r="B27" s="39" t="s">
        <v>31</v>
      </c>
      <c r="C27" s="40" t="s">
        <v>47</v>
      </c>
      <c r="D27" s="41" t="s">
        <v>48</v>
      </c>
      <c r="E27" s="41">
        <v>1000</v>
      </c>
      <c r="F27" s="42" t="str">
        <f t="shared" si="0"/>
        <v>-</v>
      </c>
    </row>
    <row r="28" spans="1:6" ht="56.25" customHeight="1">
      <c r="A28" s="43" t="s">
        <v>49</v>
      </c>
      <c r="B28" s="39" t="s">
        <v>31</v>
      </c>
      <c r="C28" s="40" t="s">
        <v>50</v>
      </c>
      <c r="D28" s="41" t="s">
        <v>48</v>
      </c>
      <c r="E28" s="41">
        <v>-35.97</v>
      </c>
      <c r="F28" s="42" t="str">
        <f t="shared" si="0"/>
        <v>-</v>
      </c>
    </row>
    <row r="29" spans="1:6" ht="54" customHeight="1">
      <c r="A29" s="43" t="s">
        <v>51</v>
      </c>
      <c r="B29" s="39" t="s">
        <v>31</v>
      </c>
      <c r="C29" s="40" t="s">
        <v>52</v>
      </c>
      <c r="D29" s="41">
        <v>30000</v>
      </c>
      <c r="E29" s="41">
        <v>135919.1</v>
      </c>
      <c r="F29" s="42" t="str">
        <f t="shared" si="0"/>
        <v>-</v>
      </c>
    </row>
    <row r="30" spans="1:6" ht="68.25" customHeight="1">
      <c r="A30" s="43" t="s">
        <v>53</v>
      </c>
      <c r="B30" s="39" t="s">
        <v>31</v>
      </c>
      <c r="C30" s="40" t="s">
        <v>54</v>
      </c>
      <c r="D30" s="41">
        <v>30000</v>
      </c>
      <c r="E30" s="41">
        <v>135779.1</v>
      </c>
      <c r="F30" s="42" t="str">
        <f t="shared" si="0"/>
        <v>-</v>
      </c>
    </row>
    <row r="31" spans="1:6" ht="56.25" customHeight="1">
      <c r="A31" s="43" t="s">
        <v>55</v>
      </c>
      <c r="B31" s="39" t="s">
        <v>31</v>
      </c>
      <c r="C31" s="40" t="s">
        <v>56</v>
      </c>
      <c r="D31" s="41" t="s">
        <v>48</v>
      </c>
      <c r="E31" s="41">
        <v>40</v>
      </c>
      <c r="F31" s="42" t="str">
        <f t="shared" si="0"/>
        <v>-</v>
      </c>
    </row>
    <row r="32" spans="1:6" ht="71.25" customHeight="1">
      <c r="A32" s="43" t="s">
        <v>57</v>
      </c>
      <c r="B32" s="39" t="s">
        <v>31</v>
      </c>
      <c r="C32" s="40" t="s">
        <v>58</v>
      </c>
      <c r="D32" s="41" t="s">
        <v>48</v>
      </c>
      <c r="E32" s="41">
        <v>100</v>
      </c>
      <c r="F32" s="42" t="str">
        <f t="shared" si="0"/>
        <v>-</v>
      </c>
    </row>
    <row r="33" spans="1:6" ht="26.25" customHeight="1">
      <c r="A33" s="38" t="s">
        <v>59</v>
      </c>
      <c r="B33" s="39" t="s">
        <v>31</v>
      </c>
      <c r="C33" s="40" t="s">
        <v>60</v>
      </c>
      <c r="D33" s="41">
        <v>200000</v>
      </c>
      <c r="E33" s="41">
        <v>65418.54</v>
      </c>
      <c r="F33" s="42">
        <f t="shared" si="0"/>
        <v>134581.46</v>
      </c>
    </row>
    <row r="34" spans="1:6" ht="39.75" customHeight="1">
      <c r="A34" s="38" t="s">
        <v>61</v>
      </c>
      <c r="B34" s="39" t="s">
        <v>31</v>
      </c>
      <c r="C34" s="40" t="s">
        <v>62</v>
      </c>
      <c r="D34" s="41">
        <v>100000</v>
      </c>
      <c r="E34" s="41">
        <v>64345.04</v>
      </c>
      <c r="F34" s="42">
        <f t="shared" si="0"/>
        <v>35654.959999999999</v>
      </c>
    </row>
    <row r="35" spans="1:6" ht="30" customHeight="1">
      <c r="A35" s="38" t="s">
        <v>63</v>
      </c>
      <c r="B35" s="39" t="s">
        <v>31</v>
      </c>
      <c r="C35" s="40" t="s">
        <v>64</v>
      </c>
      <c r="D35" s="41">
        <v>100000</v>
      </c>
      <c r="E35" s="41">
        <v>473.5</v>
      </c>
      <c r="F35" s="42">
        <f t="shared" si="0"/>
        <v>99526.5</v>
      </c>
    </row>
    <row r="36" spans="1:6" ht="33" customHeight="1">
      <c r="A36" s="38" t="s">
        <v>65</v>
      </c>
      <c r="B36" s="39" t="s">
        <v>31</v>
      </c>
      <c r="C36" s="40" t="s">
        <v>66</v>
      </c>
      <c r="D36" s="41" t="s">
        <v>48</v>
      </c>
      <c r="E36" s="41">
        <v>600</v>
      </c>
      <c r="F36" s="42" t="str">
        <f t="shared" si="0"/>
        <v>-</v>
      </c>
    </row>
    <row r="37" spans="1:6" ht="24.75" customHeight="1">
      <c r="A37" s="33" t="s">
        <v>67</v>
      </c>
      <c r="B37" s="34" t="s">
        <v>31</v>
      </c>
      <c r="C37" s="35" t="s">
        <v>68</v>
      </c>
      <c r="D37" s="36">
        <v>14000</v>
      </c>
      <c r="E37" s="36">
        <v>8289.4599999999991</v>
      </c>
      <c r="F37" s="37">
        <f t="shared" si="0"/>
        <v>5710.5400000000009</v>
      </c>
    </row>
    <row r="38" spans="1:6" ht="25.5" customHeight="1">
      <c r="A38" s="33" t="s">
        <v>69</v>
      </c>
      <c r="B38" s="34" t="s">
        <v>31</v>
      </c>
      <c r="C38" s="35" t="s">
        <v>70</v>
      </c>
      <c r="D38" s="36">
        <v>14000</v>
      </c>
      <c r="E38" s="36">
        <v>8289.4599999999991</v>
      </c>
      <c r="F38" s="37">
        <f t="shared" si="0"/>
        <v>5710.5400000000009</v>
      </c>
    </row>
    <row r="39" spans="1:6" ht="37.5" customHeight="1">
      <c r="A39" s="38" t="s">
        <v>71</v>
      </c>
      <c r="B39" s="39" t="s">
        <v>31</v>
      </c>
      <c r="C39" s="40" t="s">
        <v>72</v>
      </c>
      <c r="D39" s="41">
        <v>6000</v>
      </c>
      <c r="E39" s="41">
        <v>3322.72</v>
      </c>
      <c r="F39" s="42">
        <f t="shared" si="0"/>
        <v>2677.28</v>
      </c>
    </row>
    <row r="40" spans="1:6" ht="48.75" customHeight="1">
      <c r="A40" s="43" t="s">
        <v>73</v>
      </c>
      <c r="B40" s="39" t="s">
        <v>31</v>
      </c>
      <c r="C40" s="40" t="s">
        <v>74</v>
      </c>
      <c r="D40" s="41">
        <v>1000</v>
      </c>
      <c r="E40" s="41">
        <v>35.71</v>
      </c>
      <c r="F40" s="42">
        <f t="shared" si="0"/>
        <v>964.29</v>
      </c>
    </row>
    <row r="41" spans="1:6" ht="34.5" customHeight="1">
      <c r="A41" s="38" t="s">
        <v>75</v>
      </c>
      <c r="B41" s="39" t="s">
        <v>31</v>
      </c>
      <c r="C41" s="40" t="s">
        <v>76</v>
      </c>
      <c r="D41" s="41">
        <v>6000</v>
      </c>
      <c r="E41" s="41">
        <v>5585.3</v>
      </c>
      <c r="F41" s="42">
        <f t="shared" si="0"/>
        <v>414.69999999999982</v>
      </c>
    </row>
    <row r="42" spans="1:6" ht="36.75" customHeight="1">
      <c r="A42" s="38" t="s">
        <v>77</v>
      </c>
      <c r="B42" s="39" t="s">
        <v>31</v>
      </c>
      <c r="C42" s="40" t="s">
        <v>78</v>
      </c>
      <c r="D42" s="41">
        <v>1000</v>
      </c>
      <c r="E42" s="41">
        <v>-654.27</v>
      </c>
      <c r="F42" s="42">
        <f t="shared" si="0"/>
        <v>1654.27</v>
      </c>
    </row>
    <row r="43" spans="1:6">
      <c r="A43" s="33" t="s">
        <v>79</v>
      </c>
      <c r="B43" s="34" t="s">
        <v>31</v>
      </c>
      <c r="C43" s="35" t="s">
        <v>80</v>
      </c>
      <c r="D43" s="36" t="s">
        <v>48</v>
      </c>
      <c r="E43" s="36">
        <v>11874.56</v>
      </c>
      <c r="F43" s="37" t="str">
        <f t="shared" si="0"/>
        <v>-</v>
      </c>
    </row>
    <row r="44" spans="1:6">
      <c r="A44" s="33" t="s">
        <v>81</v>
      </c>
      <c r="B44" s="34" t="s">
        <v>31</v>
      </c>
      <c r="C44" s="35" t="s">
        <v>82</v>
      </c>
      <c r="D44" s="36" t="s">
        <v>48</v>
      </c>
      <c r="E44" s="36">
        <v>11874.56</v>
      </c>
      <c r="F44" s="37" t="str">
        <f t="shared" si="0"/>
        <v>-</v>
      </c>
    </row>
    <row r="45" spans="1:6">
      <c r="A45" s="38" t="s">
        <v>81</v>
      </c>
      <c r="B45" s="39" t="s">
        <v>31</v>
      </c>
      <c r="C45" s="40" t="s">
        <v>83</v>
      </c>
      <c r="D45" s="41" t="s">
        <v>48</v>
      </c>
      <c r="E45" s="41">
        <v>11874.56</v>
      </c>
      <c r="F45" s="42" t="str">
        <f t="shared" si="0"/>
        <v>-</v>
      </c>
    </row>
    <row r="46" spans="1:6" ht="24.75" customHeight="1">
      <c r="A46" s="38" t="s">
        <v>84</v>
      </c>
      <c r="B46" s="39" t="s">
        <v>31</v>
      </c>
      <c r="C46" s="40" t="s">
        <v>85</v>
      </c>
      <c r="D46" s="41" t="s">
        <v>48</v>
      </c>
      <c r="E46" s="41">
        <v>11819.96</v>
      </c>
      <c r="F46" s="42" t="str">
        <f t="shared" si="0"/>
        <v>-</v>
      </c>
    </row>
    <row r="47" spans="1:6" ht="12.75" customHeight="1">
      <c r="A47" s="38" t="s">
        <v>86</v>
      </c>
      <c r="B47" s="39" t="s">
        <v>31</v>
      </c>
      <c r="C47" s="40" t="s">
        <v>87</v>
      </c>
      <c r="D47" s="41" t="s">
        <v>48</v>
      </c>
      <c r="E47" s="41">
        <v>54.6</v>
      </c>
      <c r="F47" s="42" t="str">
        <f t="shared" si="0"/>
        <v>-</v>
      </c>
    </row>
    <row r="48" spans="1:6">
      <c r="A48" s="33" t="s">
        <v>88</v>
      </c>
      <c r="B48" s="34" t="s">
        <v>31</v>
      </c>
      <c r="C48" s="35" t="s">
        <v>89</v>
      </c>
      <c r="D48" s="36">
        <v>43200000</v>
      </c>
      <c r="E48" s="36">
        <v>30752506.300000001</v>
      </c>
      <c r="F48" s="37">
        <f t="shared" si="0"/>
        <v>12447493.699999999</v>
      </c>
    </row>
    <row r="49" spans="1:6">
      <c r="A49" s="33" t="s">
        <v>90</v>
      </c>
      <c r="B49" s="34" t="s">
        <v>31</v>
      </c>
      <c r="C49" s="35" t="s">
        <v>91</v>
      </c>
      <c r="D49" s="36">
        <v>1200000</v>
      </c>
      <c r="E49" s="36">
        <v>444301.37</v>
      </c>
      <c r="F49" s="37">
        <f t="shared" si="0"/>
        <v>755698.63</v>
      </c>
    </row>
    <row r="50" spans="1:6" ht="25.5" customHeight="1">
      <c r="A50" s="38" t="s">
        <v>92</v>
      </c>
      <c r="B50" s="39" t="s">
        <v>31</v>
      </c>
      <c r="C50" s="40" t="s">
        <v>93</v>
      </c>
      <c r="D50" s="41">
        <v>1200000</v>
      </c>
      <c r="E50" s="41">
        <v>444301.37</v>
      </c>
      <c r="F50" s="42">
        <f t="shared" si="0"/>
        <v>755698.63</v>
      </c>
    </row>
    <row r="51" spans="1:6" ht="36.75" customHeight="1">
      <c r="A51" s="38" t="s">
        <v>94</v>
      </c>
      <c r="B51" s="39" t="s">
        <v>31</v>
      </c>
      <c r="C51" s="40" t="s">
        <v>95</v>
      </c>
      <c r="D51" s="41">
        <v>1000000</v>
      </c>
      <c r="E51" s="41">
        <v>426141.9</v>
      </c>
      <c r="F51" s="42">
        <f t="shared" si="0"/>
        <v>573858.1</v>
      </c>
    </row>
    <row r="52" spans="1:6" ht="36" customHeight="1">
      <c r="A52" s="38" t="s">
        <v>96</v>
      </c>
      <c r="B52" s="39" t="s">
        <v>31</v>
      </c>
      <c r="C52" s="40" t="s">
        <v>97</v>
      </c>
      <c r="D52" s="41">
        <v>200000</v>
      </c>
      <c r="E52" s="41">
        <v>18159.47</v>
      </c>
      <c r="F52" s="42">
        <f t="shared" si="0"/>
        <v>181840.53</v>
      </c>
    </row>
    <row r="53" spans="1:6">
      <c r="A53" s="33" t="s">
        <v>98</v>
      </c>
      <c r="B53" s="34" t="s">
        <v>31</v>
      </c>
      <c r="C53" s="35" t="s">
        <v>99</v>
      </c>
      <c r="D53" s="36">
        <v>42000000</v>
      </c>
      <c r="E53" s="36">
        <v>30308204.93</v>
      </c>
      <c r="F53" s="37">
        <f t="shared" ref="F53:F84" si="1">IF(OR(D53="-",IF(E53="-",0,E53)&gt;=IF(D53="-",0,D53)),"-",IF(D53="-",0,D53)-IF(E53="-",0,E53))</f>
        <v>11691795.07</v>
      </c>
    </row>
    <row r="54" spans="1:6">
      <c r="A54" s="38" t="s">
        <v>100</v>
      </c>
      <c r="B54" s="39" t="s">
        <v>31</v>
      </c>
      <c r="C54" s="40" t="s">
        <v>101</v>
      </c>
      <c r="D54" s="41">
        <v>41900000</v>
      </c>
      <c r="E54" s="41">
        <v>30084563.850000001</v>
      </c>
      <c r="F54" s="42">
        <f t="shared" si="1"/>
        <v>11815436.149999999</v>
      </c>
    </row>
    <row r="55" spans="1:6" ht="24.75" customHeight="1">
      <c r="A55" s="38" t="s">
        <v>102</v>
      </c>
      <c r="B55" s="39" t="s">
        <v>31</v>
      </c>
      <c r="C55" s="40" t="s">
        <v>103</v>
      </c>
      <c r="D55" s="41">
        <v>41900000</v>
      </c>
      <c r="E55" s="41">
        <v>30084563.850000001</v>
      </c>
      <c r="F55" s="42">
        <f t="shared" si="1"/>
        <v>11815436.149999999</v>
      </c>
    </row>
    <row r="56" spans="1:6">
      <c r="A56" s="38" t="s">
        <v>104</v>
      </c>
      <c r="B56" s="39" t="s">
        <v>31</v>
      </c>
      <c r="C56" s="40" t="s">
        <v>105</v>
      </c>
      <c r="D56" s="41">
        <v>100000</v>
      </c>
      <c r="E56" s="41">
        <v>223641.08</v>
      </c>
      <c r="F56" s="42" t="str">
        <f t="shared" si="1"/>
        <v>-</v>
      </c>
    </row>
    <row r="57" spans="1:6" ht="24.75" customHeight="1">
      <c r="A57" s="38" t="s">
        <v>106</v>
      </c>
      <c r="B57" s="39" t="s">
        <v>31</v>
      </c>
      <c r="C57" s="40" t="s">
        <v>107</v>
      </c>
      <c r="D57" s="41">
        <v>100000</v>
      </c>
      <c r="E57" s="41">
        <v>223641.08</v>
      </c>
      <c r="F57" s="42" t="str">
        <f t="shared" si="1"/>
        <v>-</v>
      </c>
    </row>
    <row r="58" spans="1:6" ht="25.5" customHeight="1">
      <c r="A58" s="33" t="s">
        <v>108</v>
      </c>
      <c r="B58" s="34" t="s">
        <v>31</v>
      </c>
      <c r="C58" s="35" t="s">
        <v>109</v>
      </c>
      <c r="D58" s="36">
        <v>2000000</v>
      </c>
      <c r="E58" s="36">
        <v>572175.6</v>
      </c>
      <c r="F58" s="37">
        <f t="shared" si="1"/>
        <v>1427824.4</v>
      </c>
    </row>
    <row r="59" spans="1:6" ht="46.5" customHeight="1">
      <c r="A59" s="44" t="s">
        <v>110</v>
      </c>
      <c r="B59" s="34" t="s">
        <v>31</v>
      </c>
      <c r="C59" s="35" t="s">
        <v>111</v>
      </c>
      <c r="D59" s="36">
        <v>2000000</v>
      </c>
      <c r="E59" s="36">
        <v>572175.6</v>
      </c>
      <c r="F59" s="37">
        <f t="shared" si="1"/>
        <v>1427824.4</v>
      </c>
    </row>
    <row r="60" spans="1:6" ht="48" customHeight="1">
      <c r="A60" s="43" t="s">
        <v>112</v>
      </c>
      <c r="B60" s="39" t="s">
        <v>31</v>
      </c>
      <c r="C60" s="40" t="s">
        <v>113</v>
      </c>
      <c r="D60" s="41">
        <v>2000000</v>
      </c>
      <c r="E60" s="41">
        <v>572175.6</v>
      </c>
      <c r="F60" s="42">
        <f t="shared" si="1"/>
        <v>1427824.4</v>
      </c>
    </row>
    <row r="61" spans="1:6" ht="34.5" customHeight="1">
      <c r="A61" s="38" t="s">
        <v>114</v>
      </c>
      <c r="B61" s="39" t="s">
        <v>31</v>
      </c>
      <c r="C61" s="40" t="s">
        <v>115</v>
      </c>
      <c r="D61" s="41">
        <v>2000000</v>
      </c>
      <c r="E61" s="41">
        <v>572175.6</v>
      </c>
      <c r="F61" s="42">
        <f t="shared" si="1"/>
        <v>1427824.4</v>
      </c>
    </row>
    <row r="62" spans="1:6" ht="17.25" customHeight="1">
      <c r="A62" s="33" t="s">
        <v>116</v>
      </c>
      <c r="B62" s="34" t="s">
        <v>31</v>
      </c>
      <c r="C62" s="35" t="s">
        <v>117</v>
      </c>
      <c r="D62" s="36">
        <v>4000000</v>
      </c>
      <c r="E62" s="36">
        <v>1871412.15</v>
      </c>
      <c r="F62" s="37">
        <f t="shared" si="1"/>
        <v>2128587.85</v>
      </c>
    </row>
    <row r="63" spans="1:6">
      <c r="A63" s="33" t="s">
        <v>118</v>
      </c>
      <c r="B63" s="34" t="s">
        <v>31</v>
      </c>
      <c r="C63" s="35" t="s">
        <v>119</v>
      </c>
      <c r="D63" s="36">
        <v>4000000</v>
      </c>
      <c r="E63" s="36">
        <v>1871412.15</v>
      </c>
      <c r="F63" s="37">
        <f t="shared" si="1"/>
        <v>2128587.85</v>
      </c>
    </row>
    <row r="64" spans="1:6">
      <c r="A64" s="38" t="s">
        <v>120</v>
      </c>
      <c r="B64" s="39" t="s">
        <v>31</v>
      </c>
      <c r="C64" s="40" t="s">
        <v>121</v>
      </c>
      <c r="D64" s="41">
        <v>4000000</v>
      </c>
      <c r="E64" s="41">
        <v>1871412.15</v>
      </c>
      <c r="F64" s="42">
        <f t="shared" si="1"/>
        <v>2128587.85</v>
      </c>
    </row>
    <row r="65" spans="1:6" ht="15" customHeight="1">
      <c r="A65" s="38" t="s">
        <v>122</v>
      </c>
      <c r="B65" s="39" t="s">
        <v>31</v>
      </c>
      <c r="C65" s="40" t="s">
        <v>123</v>
      </c>
      <c r="D65" s="41">
        <v>4000000</v>
      </c>
      <c r="E65" s="41">
        <v>1871412.15</v>
      </c>
      <c r="F65" s="42">
        <f t="shared" si="1"/>
        <v>2128587.85</v>
      </c>
    </row>
    <row r="66" spans="1:6" ht="16.5" customHeight="1">
      <c r="A66" s="33" t="s">
        <v>124</v>
      </c>
      <c r="B66" s="34" t="s">
        <v>31</v>
      </c>
      <c r="C66" s="35" t="s">
        <v>125</v>
      </c>
      <c r="D66" s="36">
        <v>23754700</v>
      </c>
      <c r="E66" s="36" t="s">
        <v>48</v>
      </c>
      <c r="F66" s="37">
        <f t="shared" si="1"/>
        <v>23754700</v>
      </c>
    </row>
    <row r="67" spans="1:6" ht="46.5" customHeight="1">
      <c r="A67" s="44" t="s">
        <v>126</v>
      </c>
      <c r="B67" s="34" t="s">
        <v>31</v>
      </c>
      <c r="C67" s="35" t="s">
        <v>127</v>
      </c>
      <c r="D67" s="36">
        <v>23754700</v>
      </c>
      <c r="E67" s="36" t="s">
        <v>48</v>
      </c>
      <c r="F67" s="37">
        <f t="shared" si="1"/>
        <v>23754700</v>
      </c>
    </row>
    <row r="68" spans="1:6" ht="44.25" customHeight="1">
      <c r="A68" s="43" t="s">
        <v>128</v>
      </c>
      <c r="B68" s="39" t="s">
        <v>31</v>
      </c>
      <c r="C68" s="40" t="s">
        <v>129</v>
      </c>
      <c r="D68" s="41">
        <v>23754700</v>
      </c>
      <c r="E68" s="41" t="s">
        <v>48</v>
      </c>
      <c r="F68" s="42">
        <f t="shared" si="1"/>
        <v>23754700</v>
      </c>
    </row>
    <row r="69" spans="1:6" ht="45.75" customHeight="1">
      <c r="A69" s="43" t="s">
        <v>130</v>
      </c>
      <c r="B69" s="39" t="s">
        <v>31</v>
      </c>
      <c r="C69" s="40" t="s">
        <v>131</v>
      </c>
      <c r="D69" s="41">
        <v>23754700</v>
      </c>
      <c r="E69" s="41" t="s">
        <v>48</v>
      </c>
      <c r="F69" s="42">
        <f t="shared" si="1"/>
        <v>23754700</v>
      </c>
    </row>
    <row r="70" spans="1:6">
      <c r="A70" s="33" t="s">
        <v>132</v>
      </c>
      <c r="B70" s="34" t="s">
        <v>31</v>
      </c>
      <c r="C70" s="35" t="s">
        <v>133</v>
      </c>
      <c r="D70" s="36">
        <v>450000</v>
      </c>
      <c r="E70" s="36">
        <v>356795.03</v>
      </c>
      <c r="F70" s="37">
        <f t="shared" si="1"/>
        <v>93204.969999999972</v>
      </c>
    </row>
    <row r="71" spans="1:6" ht="33.75" customHeight="1">
      <c r="A71" s="33" t="s">
        <v>134</v>
      </c>
      <c r="B71" s="34" t="s">
        <v>31</v>
      </c>
      <c r="C71" s="35" t="s">
        <v>135</v>
      </c>
      <c r="D71" s="36" t="s">
        <v>48</v>
      </c>
      <c r="E71" s="36">
        <v>260064.52</v>
      </c>
      <c r="F71" s="37" t="str">
        <f t="shared" si="1"/>
        <v>-</v>
      </c>
    </row>
    <row r="72" spans="1:6" ht="35.25" customHeight="1">
      <c r="A72" s="38" t="s">
        <v>136</v>
      </c>
      <c r="B72" s="39" t="s">
        <v>31</v>
      </c>
      <c r="C72" s="40" t="s">
        <v>137</v>
      </c>
      <c r="D72" s="41" t="s">
        <v>48</v>
      </c>
      <c r="E72" s="41">
        <v>260064.52</v>
      </c>
      <c r="F72" s="42" t="str">
        <f t="shared" si="1"/>
        <v>-</v>
      </c>
    </row>
    <row r="73" spans="1:6" ht="22.5">
      <c r="A73" s="33" t="s">
        <v>138</v>
      </c>
      <c r="B73" s="34" t="s">
        <v>31</v>
      </c>
      <c r="C73" s="35" t="s">
        <v>139</v>
      </c>
      <c r="D73" s="36">
        <v>450000</v>
      </c>
      <c r="E73" s="36">
        <v>96730.51</v>
      </c>
      <c r="F73" s="37">
        <f t="shared" si="1"/>
        <v>353269.49</v>
      </c>
    </row>
    <row r="74" spans="1:6" ht="25.5" customHeight="1">
      <c r="A74" s="38" t="s">
        <v>140</v>
      </c>
      <c r="B74" s="39" t="s">
        <v>31</v>
      </c>
      <c r="C74" s="40" t="s">
        <v>141</v>
      </c>
      <c r="D74" s="41">
        <v>450000</v>
      </c>
      <c r="E74" s="41">
        <v>96730.51</v>
      </c>
      <c r="F74" s="42">
        <f t="shared" si="1"/>
        <v>353269.49</v>
      </c>
    </row>
    <row r="75" spans="1:6" ht="33" customHeight="1">
      <c r="A75" s="38" t="s">
        <v>142</v>
      </c>
      <c r="B75" s="39" t="s">
        <v>31</v>
      </c>
      <c r="C75" s="40" t="s">
        <v>143</v>
      </c>
      <c r="D75" s="41">
        <v>450000</v>
      </c>
      <c r="E75" s="41">
        <v>21000</v>
      </c>
      <c r="F75" s="42">
        <f t="shared" si="1"/>
        <v>429000</v>
      </c>
    </row>
    <row r="76" spans="1:6">
      <c r="A76" s="33" t="s">
        <v>144</v>
      </c>
      <c r="B76" s="34" t="s">
        <v>31</v>
      </c>
      <c r="C76" s="35" t="s">
        <v>145</v>
      </c>
      <c r="D76" s="36">
        <v>150000</v>
      </c>
      <c r="E76" s="36">
        <v>9844</v>
      </c>
      <c r="F76" s="37">
        <f t="shared" si="1"/>
        <v>140156</v>
      </c>
    </row>
    <row r="77" spans="1:6">
      <c r="A77" s="33" t="s">
        <v>146</v>
      </c>
      <c r="B77" s="34" t="s">
        <v>31</v>
      </c>
      <c r="C77" s="35" t="s">
        <v>147</v>
      </c>
      <c r="D77" s="36">
        <v>150000</v>
      </c>
      <c r="E77" s="36">
        <v>9844</v>
      </c>
      <c r="F77" s="37">
        <f t="shared" si="1"/>
        <v>140156</v>
      </c>
    </row>
    <row r="78" spans="1:6" ht="11.25" customHeight="1">
      <c r="A78" s="38" t="s">
        <v>148</v>
      </c>
      <c r="B78" s="39" t="s">
        <v>31</v>
      </c>
      <c r="C78" s="40" t="s">
        <v>149</v>
      </c>
      <c r="D78" s="41">
        <v>150000</v>
      </c>
      <c r="E78" s="41">
        <v>9844</v>
      </c>
      <c r="F78" s="42">
        <f t="shared" si="1"/>
        <v>140156</v>
      </c>
    </row>
    <row r="79" spans="1:6">
      <c r="A79" s="33" t="s">
        <v>150</v>
      </c>
      <c r="B79" s="34" t="s">
        <v>31</v>
      </c>
      <c r="C79" s="35" t="s">
        <v>151</v>
      </c>
      <c r="D79" s="36">
        <v>76193000</v>
      </c>
      <c r="E79" s="36">
        <v>26980421.809999999</v>
      </c>
      <c r="F79" s="37">
        <f t="shared" si="1"/>
        <v>49212578.189999998</v>
      </c>
    </row>
    <row r="80" spans="1:6" ht="23.25" customHeight="1">
      <c r="A80" s="33" t="s">
        <v>152</v>
      </c>
      <c r="B80" s="34" t="s">
        <v>31</v>
      </c>
      <c r="C80" s="35" t="s">
        <v>153</v>
      </c>
      <c r="D80" s="36">
        <v>33421008</v>
      </c>
      <c r="E80" s="36">
        <v>23966463.41</v>
      </c>
      <c r="F80" s="37">
        <f t="shared" si="1"/>
        <v>9454544.5899999999</v>
      </c>
    </row>
    <row r="81" spans="1:6" ht="15" customHeight="1">
      <c r="A81" s="33" t="s">
        <v>154</v>
      </c>
      <c r="B81" s="34" t="s">
        <v>31</v>
      </c>
      <c r="C81" s="35" t="s">
        <v>155</v>
      </c>
      <c r="D81" s="36">
        <v>19285800</v>
      </c>
      <c r="E81" s="36">
        <v>17357220</v>
      </c>
      <c r="F81" s="37">
        <f t="shared" si="1"/>
        <v>1928580</v>
      </c>
    </row>
    <row r="82" spans="1:6">
      <c r="A82" s="38" t="s">
        <v>156</v>
      </c>
      <c r="B82" s="39" t="s">
        <v>31</v>
      </c>
      <c r="C82" s="40" t="s">
        <v>157</v>
      </c>
      <c r="D82" s="41">
        <v>19285800</v>
      </c>
      <c r="E82" s="41">
        <v>17357220</v>
      </c>
      <c r="F82" s="42">
        <f t="shared" si="1"/>
        <v>1928580</v>
      </c>
    </row>
    <row r="83" spans="1:6" ht="13.5" customHeight="1">
      <c r="A83" s="38" t="s">
        <v>158</v>
      </c>
      <c r="B83" s="39" t="s">
        <v>31</v>
      </c>
      <c r="C83" s="40" t="s">
        <v>159</v>
      </c>
      <c r="D83" s="41">
        <v>19285800</v>
      </c>
      <c r="E83" s="41">
        <v>17357220</v>
      </c>
      <c r="F83" s="42">
        <f t="shared" si="1"/>
        <v>1928580</v>
      </c>
    </row>
    <row r="84" spans="1:6" ht="22.5">
      <c r="A84" s="33" t="s">
        <v>160</v>
      </c>
      <c r="B84" s="34" t="s">
        <v>31</v>
      </c>
      <c r="C84" s="35" t="s">
        <v>161</v>
      </c>
      <c r="D84" s="36">
        <v>3173800</v>
      </c>
      <c r="E84" s="36">
        <v>3173800</v>
      </c>
      <c r="F84" s="37" t="str">
        <f t="shared" si="1"/>
        <v>-</v>
      </c>
    </row>
    <row r="85" spans="1:6">
      <c r="A85" s="38" t="s">
        <v>162</v>
      </c>
      <c r="B85" s="39" t="s">
        <v>31</v>
      </c>
      <c r="C85" s="40" t="s">
        <v>163</v>
      </c>
      <c r="D85" s="41">
        <v>3173800</v>
      </c>
      <c r="E85" s="41">
        <v>3173800</v>
      </c>
      <c r="F85" s="42" t="str">
        <f t="shared" ref="F85:F97" si="2">IF(OR(D85="-",IF(E85="-",0,E85)&gt;=IF(D85="-",0,D85)),"-",IF(D85="-",0,D85)-IF(E85="-",0,E85))</f>
        <v>-</v>
      </c>
    </row>
    <row r="86" spans="1:6">
      <c r="A86" s="38" t="s">
        <v>164</v>
      </c>
      <c r="B86" s="39" t="s">
        <v>31</v>
      </c>
      <c r="C86" s="40" t="s">
        <v>165</v>
      </c>
      <c r="D86" s="41">
        <v>3173800</v>
      </c>
      <c r="E86" s="41">
        <v>3173800</v>
      </c>
      <c r="F86" s="42" t="str">
        <f t="shared" si="2"/>
        <v>-</v>
      </c>
    </row>
    <row r="87" spans="1:6" ht="12" customHeight="1">
      <c r="A87" s="33" t="s">
        <v>166</v>
      </c>
      <c r="B87" s="34" t="s">
        <v>31</v>
      </c>
      <c r="C87" s="35" t="s">
        <v>167</v>
      </c>
      <c r="D87" s="36">
        <v>1261408</v>
      </c>
      <c r="E87" s="36">
        <v>946056</v>
      </c>
      <c r="F87" s="37">
        <f t="shared" si="2"/>
        <v>315352</v>
      </c>
    </row>
    <row r="88" spans="1:6" ht="24.75" customHeight="1">
      <c r="A88" s="38" t="s">
        <v>168</v>
      </c>
      <c r="B88" s="39" t="s">
        <v>31</v>
      </c>
      <c r="C88" s="40" t="s">
        <v>169</v>
      </c>
      <c r="D88" s="41">
        <v>598508</v>
      </c>
      <c r="E88" s="41">
        <v>448881</v>
      </c>
      <c r="F88" s="42">
        <f t="shared" si="2"/>
        <v>149627</v>
      </c>
    </row>
    <row r="89" spans="1:6" ht="24.75" customHeight="1">
      <c r="A89" s="38" t="s">
        <v>170</v>
      </c>
      <c r="B89" s="39" t="s">
        <v>31</v>
      </c>
      <c r="C89" s="40" t="s">
        <v>171</v>
      </c>
      <c r="D89" s="41">
        <v>598508</v>
      </c>
      <c r="E89" s="41">
        <v>448881</v>
      </c>
      <c r="F89" s="42">
        <f t="shared" si="2"/>
        <v>149627</v>
      </c>
    </row>
    <row r="90" spans="1:6" ht="23.25" customHeight="1">
      <c r="A90" s="38" t="s">
        <v>172</v>
      </c>
      <c r="B90" s="39" t="s">
        <v>31</v>
      </c>
      <c r="C90" s="40" t="s">
        <v>173</v>
      </c>
      <c r="D90" s="41">
        <v>662900</v>
      </c>
      <c r="E90" s="41">
        <v>497175</v>
      </c>
      <c r="F90" s="42">
        <f t="shared" si="2"/>
        <v>165725</v>
      </c>
    </row>
    <row r="91" spans="1:6" ht="25.5" customHeight="1">
      <c r="A91" s="38" t="s">
        <v>174</v>
      </c>
      <c r="B91" s="39" t="s">
        <v>31</v>
      </c>
      <c r="C91" s="40" t="s">
        <v>175</v>
      </c>
      <c r="D91" s="41">
        <v>662900</v>
      </c>
      <c r="E91" s="41">
        <v>497175</v>
      </c>
      <c r="F91" s="42">
        <f t="shared" si="2"/>
        <v>165725</v>
      </c>
    </row>
    <row r="92" spans="1:6">
      <c r="A92" s="33" t="s">
        <v>176</v>
      </c>
      <c r="B92" s="34" t="s">
        <v>31</v>
      </c>
      <c r="C92" s="35" t="s">
        <v>177</v>
      </c>
      <c r="D92" s="36">
        <v>9700000</v>
      </c>
      <c r="E92" s="36">
        <v>2489387.41</v>
      </c>
      <c r="F92" s="37">
        <f t="shared" si="2"/>
        <v>7210612.5899999999</v>
      </c>
    </row>
    <row r="93" spans="1:6" ht="32.25" customHeight="1">
      <c r="A93" s="38" t="s">
        <v>178</v>
      </c>
      <c r="B93" s="39" t="s">
        <v>31</v>
      </c>
      <c r="C93" s="40" t="s">
        <v>179</v>
      </c>
      <c r="D93" s="41">
        <v>9700000</v>
      </c>
      <c r="E93" s="41">
        <v>2489387.41</v>
      </c>
      <c r="F93" s="42">
        <f t="shared" si="2"/>
        <v>7210612.5899999999</v>
      </c>
    </row>
    <row r="94" spans="1:6" ht="36.75" customHeight="1">
      <c r="A94" s="38" t="s">
        <v>180</v>
      </c>
      <c r="B94" s="39" t="s">
        <v>31</v>
      </c>
      <c r="C94" s="40" t="s">
        <v>181</v>
      </c>
      <c r="D94" s="41">
        <v>9700000</v>
      </c>
      <c r="E94" s="41">
        <v>2489387.41</v>
      </c>
      <c r="F94" s="42">
        <f t="shared" si="2"/>
        <v>7210612.5899999999</v>
      </c>
    </row>
    <row r="95" spans="1:6" ht="17.25" customHeight="1">
      <c r="A95" s="33" t="s">
        <v>182</v>
      </c>
      <c r="B95" s="34" t="s">
        <v>31</v>
      </c>
      <c r="C95" s="35" t="s">
        <v>183</v>
      </c>
      <c r="D95" s="36">
        <v>42771992</v>
      </c>
      <c r="E95" s="36">
        <v>3013958.4</v>
      </c>
      <c r="F95" s="37">
        <f t="shared" si="2"/>
        <v>39758033.600000001</v>
      </c>
    </row>
    <row r="96" spans="1:6" ht="16.5" customHeight="1">
      <c r="A96" s="33" t="s">
        <v>184</v>
      </c>
      <c r="B96" s="34" t="s">
        <v>31</v>
      </c>
      <c r="C96" s="35" t="s">
        <v>185</v>
      </c>
      <c r="D96" s="36">
        <v>42771992</v>
      </c>
      <c r="E96" s="36">
        <v>3013958.4</v>
      </c>
      <c r="F96" s="37">
        <f t="shared" si="2"/>
        <v>39758033.600000001</v>
      </c>
    </row>
    <row r="97" spans="1:6" ht="18.75" customHeight="1">
      <c r="A97" s="38" t="s">
        <v>186</v>
      </c>
      <c r="B97" s="39" t="s">
        <v>31</v>
      </c>
      <c r="C97" s="40" t="s">
        <v>187</v>
      </c>
      <c r="D97" s="41">
        <v>42771992</v>
      </c>
      <c r="E97" s="41">
        <v>3013958.4</v>
      </c>
      <c r="F97" s="42">
        <f t="shared" si="2"/>
        <v>39758033.600000001</v>
      </c>
    </row>
    <row r="98" spans="1:6" ht="12.75" customHeight="1">
      <c r="A98" s="45"/>
      <c r="B98" s="46"/>
      <c r="C98" s="46"/>
      <c r="D98" s="47"/>
      <c r="E98" s="47"/>
      <c r="F98" s="4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9685039370078741" right="0.19685039370078741" top="0.19685039370078741" bottom="0.19685039370078741" header="0" footer="0"/>
  <pageSetup paperSize="9" scale="7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7"/>
  <sheetViews>
    <sheetView showGridLines="0" topLeftCell="A27" workbookViewId="0">
      <selection activeCell="A103" sqref="A102:A103"/>
    </sheetView>
  </sheetViews>
  <sheetFormatPr defaultRowHeight="12.75" customHeight="1"/>
  <cols>
    <col min="1" max="1" width="69.42578125" customWidth="1"/>
    <col min="2" max="2" width="4.28515625" customWidth="1"/>
    <col min="3" max="3" width="23.28515625" customWidth="1"/>
    <col min="4" max="4" width="17.85546875" customWidth="1"/>
    <col min="5" max="5" width="16.5703125" customWidth="1"/>
    <col min="6" max="6" width="16.42578125" customWidth="1"/>
  </cols>
  <sheetData>
    <row r="2" spans="1:6" ht="15" customHeight="1">
      <c r="A2" s="110" t="s">
        <v>188</v>
      </c>
      <c r="B2" s="110"/>
      <c r="C2" s="110"/>
      <c r="D2" s="110"/>
      <c r="E2" s="1"/>
      <c r="F2" s="13" t="s">
        <v>189</v>
      </c>
    </row>
    <row r="3" spans="1:6" ht="0.75" customHeight="1">
      <c r="A3" s="5"/>
      <c r="B3" s="5"/>
      <c r="C3" s="48"/>
      <c r="D3" s="9"/>
      <c r="E3" s="9"/>
      <c r="F3" s="9"/>
    </row>
    <row r="4" spans="1:6" ht="10.15" customHeight="1">
      <c r="A4" s="117" t="s">
        <v>21</v>
      </c>
      <c r="B4" s="98" t="s">
        <v>22</v>
      </c>
      <c r="C4" s="115" t="s">
        <v>190</v>
      </c>
      <c r="D4" s="101" t="s">
        <v>24</v>
      </c>
      <c r="E4" s="120" t="s">
        <v>25</v>
      </c>
      <c r="F4" s="107" t="s">
        <v>26</v>
      </c>
    </row>
    <row r="5" spans="1:6" ht="5.45" customHeight="1">
      <c r="A5" s="118"/>
      <c r="B5" s="99"/>
      <c r="C5" s="116"/>
      <c r="D5" s="102"/>
      <c r="E5" s="121"/>
      <c r="F5" s="108"/>
    </row>
    <row r="6" spans="1:6" ht="9.6" customHeight="1">
      <c r="A6" s="118"/>
      <c r="B6" s="99"/>
      <c r="C6" s="116"/>
      <c r="D6" s="102"/>
      <c r="E6" s="121"/>
      <c r="F6" s="108"/>
    </row>
    <row r="7" spans="1:6" ht="6" customHeight="1">
      <c r="A7" s="118"/>
      <c r="B7" s="99"/>
      <c r="C7" s="116"/>
      <c r="D7" s="102"/>
      <c r="E7" s="121"/>
      <c r="F7" s="108"/>
    </row>
    <row r="8" spans="1:6" ht="6.6" customHeight="1">
      <c r="A8" s="118"/>
      <c r="B8" s="99"/>
      <c r="C8" s="116"/>
      <c r="D8" s="102"/>
      <c r="E8" s="121"/>
      <c r="F8" s="108"/>
    </row>
    <row r="9" spans="1:6" ht="10.9" customHeight="1">
      <c r="A9" s="118"/>
      <c r="B9" s="99"/>
      <c r="C9" s="116"/>
      <c r="D9" s="102"/>
      <c r="E9" s="121"/>
      <c r="F9" s="108"/>
    </row>
    <row r="10" spans="1:6" ht="4.1500000000000004" hidden="1" customHeight="1">
      <c r="A10" s="118"/>
      <c r="B10" s="99"/>
      <c r="C10" s="49"/>
      <c r="D10" s="102"/>
      <c r="E10" s="50"/>
      <c r="F10" s="51"/>
    </row>
    <row r="11" spans="1:6" ht="13.15" hidden="1" customHeight="1">
      <c r="A11" s="119"/>
      <c r="B11" s="100"/>
      <c r="C11" s="52"/>
      <c r="D11" s="103"/>
      <c r="E11" s="53"/>
      <c r="F11" s="54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27</v>
      </c>
      <c r="E12" s="55" t="s">
        <v>28</v>
      </c>
      <c r="F12" s="23" t="s">
        <v>29</v>
      </c>
    </row>
    <row r="13" spans="1:6" ht="18.75" customHeight="1">
      <c r="A13" s="56" t="s">
        <v>191</v>
      </c>
      <c r="B13" s="57" t="s">
        <v>192</v>
      </c>
      <c r="C13" s="58" t="s">
        <v>193</v>
      </c>
      <c r="D13" s="59">
        <v>170200000</v>
      </c>
      <c r="E13" s="60">
        <v>74550199</v>
      </c>
      <c r="F13" s="61">
        <f>IF(OR(D13="-",IF(E13="-",0,E13)&gt;=IF(D13="-",0,D13)),"-",IF(D13="-",0,D13)-IF(E13="-",0,E13))</f>
        <v>95649801</v>
      </c>
    </row>
    <row r="14" spans="1:6">
      <c r="A14" s="62" t="s">
        <v>33</v>
      </c>
      <c r="B14" s="63"/>
      <c r="C14" s="64"/>
      <c r="D14" s="65"/>
      <c r="E14" s="66"/>
      <c r="F14" s="67"/>
    </row>
    <row r="15" spans="1:6" ht="23.25" customHeight="1">
      <c r="A15" s="56" t="s">
        <v>194</v>
      </c>
      <c r="B15" s="57" t="s">
        <v>192</v>
      </c>
      <c r="C15" s="58" t="s">
        <v>195</v>
      </c>
      <c r="D15" s="59">
        <v>2563900</v>
      </c>
      <c r="E15" s="60">
        <v>1308998.58</v>
      </c>
      <c r="F15" s="61">
        <f t="shared" ref="F15:F46" si="0">IF(OR(D15="-",IF(E15="-",0,E15)&gt;=IF(D15="-",0,D15)),"-",IF(D15="-",0,D15)-IF(E15="-",0,E15))</f>
        <v>1254901.42</v>
      </c>
    </row>
    <row r="16" spans="1:6" ht="16.5" customHeight="1">
      <c r="A16" s="24" t="s">
        <v>196</v>
      </c>
      <c r="B16" s="68" t="s">
        <v>192</v>
      </c>
      <c r="C16" s="26" t="s">
        <v>197</v>
      </c>
      <c r="D16" s="27">
        <v>1973900</v>
      </c>
      <c r="E16" s="69">
        <v>980885.83</v>
      </c>
      <c r="F16" s="70">
        <f t="shared" si="0"/>
        <v>993014.17</v>
      </c>
    </row>
    <row r="17" spans="1:6" ht="14.25" customHeight="1">
      <c r="A17" s="24" t="s">
        <v>196</v>
      </c>
      <c r="B17" s="68" t="s">
        <v>192</v>
      </c>
      <c r="C17" s="26" t="s">
        <v>198</v>
      </c>
      <c r="D17" s="27">
        <v>590000</v>
      </c>
      <c r="E17" s="69">
        <v>328112.75</v>
      </c>
      <c r="F17" s="70">
        <f t="shared" si="0"/>
        <v>261887.25</v>
      </c>
    </row>
    <row r="18" spans="1:6" ht="26.25" customHeight="1">
      <c r="A18" s="56" t="s">
        <v>199</v>
      </c>
      <c r="B18" s="57" t="s">
        <v>192</v>
      </c>
      <c r="C18" s="58" t="s">
        <v>200</v>
      </c>
      <c r="D18" s="59">
        <v>6240000</v>
      </c>
      <c r="E18" s="60">
        <v>2847977.32</v>
      </c>
      <c r="F18" s="61">
        <f t="shared" si="0"/>
        <v>3392022.68</v>
      </c>
    </row>
    <row r="19" spans="1:6" ht="15.75" customHeight="1">
      <c r="A19" s="24" t="s">
        <v>201</v>
      </c>
      <c r="B19" s="68" t="s">
        <v>192</v>
      </c>
      <c r="C19" s="26" t="s">
        <v>202</v>
      </c>
      <c r="D19" s="27">
        <v>960000</v>
      </c>
      <c r="E19" s="69">
        <v>573405.94999999995</v>
      </c>
      <c r="F19" s="70">
        <f t="shared" si="0"/>
        <v>386594.05000000005</v>
      </c>
    </row>
    <row r="20" spans="1:6" ht="13.5" customHeight="1">
      <c r="A20" s="24" t="s">
        <v>201</v>
      </c>
      <c r="B20" s="68" t="s">
        <v>192</v>
      </c>
      <c r="C20" s="26" t="s">
        <v>203</v>
      </c>
      <c r="D20" s="27">
        <v>280000</v>
      </c>
      <c r="E20" s="69">
        <v>163014.75</v>
      </c>
      <c r="F20" s="70">
        <f t="shared" si="0"/>
        <v>116985.25</v>
      </c>
    </row>
    <row r="21" spans="1:6">
      <c r="A21" s="24" t="s">
        <v>204</v>
      </c>
      <c r="B21" s="68" t="s">
        <v>192</v>
      </c>
      <c r="C21" s="26" t="s">
        <v>205</v>
      </c>
      <c r="D21" s="27">
        <v>50000</v>
      </c>
      <c r="E21" s="69" t="s">
        <v>48</v>
      </c>
      <c r="F21" s="70">
        <f t="shared" si="0"/>
        <v>50000</v>
      </c>
    </row>
    <row r="22" spans="1:6">
      <c r="A22" s="24" t="s">
        <v>204</v>
      </c>
      <c r="B22" s="68" t="s">
        <v>192</v>
      </c>
      <c r="C22" s="26" t="s">
        <v>206</v>
      </c>
      <c r="D22" s="27">
        <v>2700000</v>
      </c>
      <c r="E22" s="69">
        <v>1365000</v>
      </c>
      <c r="F22" s="70">
        <f t="shared" si="0"/>
        <v>1335000</v>
      </c>
    </row>
    <row r="23" spans="1:6">
      <c r="A23" s="24" t="s">
        <v>204</v>
      </c>
      <c r="B23" s="68" t="s">
        <v>192</v>
      </c>
      <c r="C23" s="26" t="s">
        <v>207</v>
      </c>
      <c r="D23" s="27">
        <v>1730000</v>
      </c>
      <c r="E23" s="69">
        <v>705626.38</v>
      </c>
      <c r="F23" s="70">
        <f t="shared" si="0"/>
        <v>1024373.62</v>
      </c>
    </row>
    <row r="24" spans="1:6">
      <c r="A24" s="24" t="s">
        <v>204</v>
      </c>
      <c r="B24" s="68" t="s">
        <v>192</v>
      </c>
      <c r="C24" s="26" t="s">
        <v>208</v>
      </c>
      <c r="D24" s="27">
        <v>500000</v>
      </c>
      <c r="E24" s="69">
        <v>40000</v>
      </c>
      <c r="F24" s="70">
        <f t="shared" si="0"/>
        <v>460000</v>
      </c>
    </row>
    <row r="25" spans="1:6">
      <c r="A25" s="24" t="s">
        <v>204</v>
      </c>
      <c r="B25" s="68" t="s">
        <v>192</v>
      </c>
      <c r="C25" s="26" t="s">
        <v>209</v>
      </c>
      <c r="D25" s="27">
        <v>20000</v>
      </c>
      <c r="E25" s="69">
        <v>930.24</v>
      </c>
      <c r="F25" s="70">
        <f t="shared" si="0"/>
        <v>19069.759999999998</v>
      </c>
    </row>
    <row r="26" spans="1:6" ht="37.5" customHeight="1">
      <c r="A26" s="56" t="s">
        <v>210</v>
      </c>
      <c r="B26" s="57" t="s">
        <v>192</v>
      </c>
      <c r="C26" s="58" t="s">
        <v>211</v>
      </c>
      <c r="D26" s="59">
        <v>14087789</v>
      </c>
      <c r="E26" s="60">
        <v>8464958.9700000007</v>
      </c>
      <c r="F26" s="61">
        <f t="shared" si="0"/>
        <v>5622830.0299999993</v>
      </c>
    </row>
    <row r="27" spans="1:6" ht="12" customHeight="1">
      <c r="A27" s="24" t="s">
        <v>212</v>
      </c>
      <c r="B27" s="68" t="s">
        <v>192</v>
      </c>
      <c r="C27" s="26" t="s">
        <v>213</v>
      </c>
      <c r="D27" s="27">
        <v>9990000</v>
      </c>
      <c r="E27" s="69">
        <v>6029920.46</v>
      </c>
      <c r="F27" s="70">
        <f t="shared" si="0"/>
        <v>3960079.54</v>
      </c>
    </row>
    <row r="28" spans="1:6" ht="16.5" customHeight="1">
      <c r="A28" s="24" t="s">
        <v>212</v>
      </c>
      <c r="B28" s="68" t="s">
        <v>192</v>
      </c>
      <c r="C28" s="26" t="s">
        <v>214</v>
      </c>
      <c r="D28" s="27">
        <v>3000000</v>
      </c>
      <c r="E28" s="69">
        <v>2136987.2200000002</v>
      </c>
      <c r="F28" s="70">
        <f t="shared" si="0"/>
        <v>863012.7799999998</v>
      </c>
    </row>
    <row r="29" spans="1:6" ht="16.5" customHeight="1">
      <c r="A29" s="24" t="s">
        <v>215</v>
      </c>
      <c r="B29" s="68" t="s">
        <v>192</v>
      </c>
      <c r="C29" s="26" t="s">
        <v>216</v>
      </c>
      <c r="D29" s="27">
        <v>207000</v>
      </c>
      <c r="E29" s="69">
        <v>56552.800000000003</v>
      </c>
      <c r="F29" s="70">
        <f t="shared" si="0"/>
        <v>150447.20000000001</v>
      </c>
    </row>
    <row r="30" spans="1:6" ht="17.25" customHeight="1">
      <c r="A30" s="24" t="s">
        <v>215</v>
      </c>
      <c r="B30" s="68" t="s">
        <v>192</v>
      </c>
      <c r="C30" s="26" t="s">
        <v>217</v>
      </c>
      <c r="D30" s="27">
        <v>140000</v>
      </c>
      <c r="E30" s="69">
        <v>85385.89</v>
      </c>
      <c r="F30" s="70">
        <f t="shared" si="0"/>
        <v>54614.11</v>
      </c>
    </row>
    <row r="31" spans="1:6" ht="16.5" customHeight="1">
      <c r="A31" s="24" t="s">
        <v>215</v>
      </c>
      <c r="B31" s="68" t="s">
        <v>192</v>
      </c>
      <c r="C31" s="26" t="s">
        <v>218</v>
      </c>
      <c r="D31" s="27">
        <v>598000</v>
      </c>
      <c r="E31" s="69">
        <v>79314.100000000006</v>
      </c>
      <c r="F31" s="70">
        <f t="shared" si="0"/>
        <v>518685.9</v>
      </c>
    </row>
    <row r="32" spans="1:6" ht="15" customHeight="1">
      <c r="A32" s="24" t="s">
        <v>215</v>
      </c>
      <c r="B32" s="68" t="s">
        <v>192</v>
      </c>
      <c r="C32" s="26" t="s">
        <v>219</v>
      </c>
      <c r="D32" s="27">
        <v>152597</v>
      </c>
      <c r="E32" s="69">
        <v>76798.5</v>
      </c>
      <c r="F32" s="70">
        <f t="shared" si="0"/>
        <v>75798.5</v>
      </c>
    </row>
    <row r="33" spans="1:6" ht="18.75" customHeight="1">
      <c r="A33" s="24" t="s">
        <v>215</v>
      </c>
      <c r="B33" s="68" t="s">
        <v>192</v>
      </c>
      <c r="C33" s="26" t="s">
        <v>220</v>
      </c>
      <c r="D33" s="27">
        <v>192</v>
      </c>
      <c r="E33" s="69" t="s">
        <v>48</v>
      </c>
      <c r="F33" s="70">
        <f t="shared" si="0"/>
        <v>192</v>
      </c>
    </row>
    <row r="34" spans="1:6" ht="26.25" customHeight="1">
      <c r="A34" s="56" t="s">
        <v>221</v>
      </c>
      <c r="B34" s="57" t="s">
        <v>192</v>
      </c>
      <c r="C34" s="58" t="s">
        <v>222</v>
      </c>
      <c r="D34" s="59">
        <v>2066000</v>
      </c>
      <c r="E34" s="60">
        <v>1373538.28</v>
      </c>
      <c r="F34" s="61">
        <f t="shared" si="0"/>
        <v>692461.72</v>
      </c>
    </row>
    <row r="35" spans="1:6" ht="26.25" customHeight="1">
      <c r="A35" s="24" t="s">
        <v>223</v>
      </c>
      <c r="B35" s="68" t="s">
        <v>192</v>
      </c>
      <c r="C35" s="26" t="s">
        <v>224</v>
      </c>
      <c r="D35" s="27">
        <v>640000</v>
      </c>
      <c r="E35" s="69">
        <v>407287.95</v>
      </c>
      <c r="F35" s="70">
        <f t="shared" si="0"/>
        <v>232712.05</v>
      </c>
    </row>
    <row r="36" spans="1:6" ht="27" customHeight="1">
      <c r="A36" s="24" t="s">
        <v>223</v>
      </c>
      <c r="B36" s="68" t="s">
        <v>192</v>
      </c>
      <c r="C36" s="26" t="s">
        <v>225</v>
      </c>
      <c r="D36" s="27">
        <v>240000</v>
      </c>
      <c r="E36" s="69">
        <v>119586.91</v>
      </c>
      <c r="F36" s="70">
        <f t="shared" si="0"/>
        <v>120413.09</v>
      </c>
    </row>
    <row r="37" spans="1:6" ht="30" customHeight="1">
      <c r="A37" s="24" t="s">
        <v>226</v>
      </c>
      <c r="B37" s="68" t="s">
        <v>192</v>
      </c>
      <c r="C37" s="26" t="s">
        <v>227</v>
      </c>
      <c r="D37" s="27">
        <v>56000</v>
      </c>
      <c r="E37" s="69">
        <v>30737</v>
      </c>
      <c r="F37" s="70">
        <f t="shared" si="0"/>
        <v>25263</v>
      </c>
    </row>
    <row r="38" spans="1:6" ht="26.25" customHeight="1">
      <c r="A38" s="24" t="s">
        <v>226</v>
      </c>
      <c r="B38" s="68" t="s">
        <v>192</v>
      </c>
      <c r="C38" s="26" t="s">
        <v>228</v>
      </c>
      <c r="D38" s="27">
        <v>10000</v>
      </c>
      <c r="E38" s="69">
        <v>7500</v>
      </c>
      <c r="F38" s="70">
        <f t="shared" si="0"/>
        <v>2500</v>
      </c>
    </row>
    <row r="39" spans="1:6" ht="24.75" customHeight="1">
      <c r="A39" s="24" t="s">
        <v>229</v>
      </c>
      <c r="B39" s="68" t="s">
        <v>192</v>
      </c>
      <c r="C39" s="26" t="s">
        <v>230</v>
      </c>
      <c r="D39" s="27">
        <v>860000</v>
      </c>
      <c r="E39" s="69">
        <v>629942.47</v>
      </c>
      <c r="F39" s="70">
        <f t="shared" si="0"/>
        <v>230057.53000000003</v>
      </c>
    </row>
    <row r="40" spans="1:6" ht="27" customHeight="1">
      <c r="A40" s="24" t="s">
        <v>229</v>
      </c>
      <c r="B40" s="68" t="s">
        <v>192</v>
      </c>
      <c r="C40" s="26" t="s">
        <v>231</v>
      </c>
      <c r="D40" s="27">
        <v>260000</v>
      </c>
      <c r="E40" s="69">
        <v>178483.95</v>
      </c>
      <c r="F40" s="70">
        <f t="shared" si="0"/>
        <v>81516.049999999988</v>
      </c>
    </row>
    <row r="41" spans="1:6" ht="22.5" customHeight="1">
      <c r="A41" s="56" t="s">
        <v>232</v>
      </c>
      <c r="B41" s="57" t="s">
        <v>192</v>
      </c>
      <c r="C41" s="58" t="s">
        <v>233</v>
      </c>
      <c r="D41" s="59">
        <v>500000</v>
      </c>
      <c r="E41" s="60" t="s">
        <v>48</v>
      </c>
      <c r="F41" s="61">
        <f t="shared" si="0"/>
        <v>500000</v>
      </c>
    </row>
    <row r="42" spans="1:6" ht="15" customHeight="1">
      <c r="A42" s="24" t="s">
        <v>215</v>
      </c>
      <c r="B42" s="68" t="s">
        <v>192</v>
      </c>
      <c r="C42" s="26" t="s">
        <v>234</v>
      </c>
      <c r="D42" s="27">
        <v>500000</v>
      </c>
      <c r="E42" s="69" t="s">
        <v>48</v>
      </c>
      <c r="F42" s="70">
        <f t="shared" si="0"/>
        <v>500000</v>
      </c>
    </row>
    <row r="43" spans="1:6" ht="16.5" customHeight="1">
      <c r="A43" s="56" t="s">
        <v>235</v>
      </c>
      <c r="B43" s="57" t="s">
        <v>192</v>
      </c>
      <c r="C43" s="58" t="s">
        <v>236</v>
      </c>
      <c r="D43" s="59">
        <v>34261496</v>
      </c>
      <c r="E43" s="60">
        <v>15847108.77</v>
      </c>
      <c r="F43" s="61">
        <f t="shared" si="0"/>
        <v>18414387.23</v>
      </c>
    </row>
    <row r="44" spans="1:6" ht="18" customHeight="1">
      <c r="A44" s="24" t="s">
        <v>237</v>
      </c>
      <c r="B44" s="68" t="s">
        <v>192</v>
      </c>
      <c r="C44" s="26" t="s">
        <v>238</v>
      </c>
      <c r="D44" s="27">
        <v>19000</v>
      </c>
      <c r="E44" s="69" t="s">
        <v>48</v>
      </c>
      <c r="F44" s="70">
        <f t="shared" si="0"/>
        <v>19000</v>
      </c>
    </row>
    <row r="45" spans="1:6" ht="22.5">
      <c r="A45" s="24" t="s">
        <v>239</v>
      </c>
      <c r="B45" s="68" t="s">
        <v>192</v>
      </c>
      <c r="C45" s="26" t="s">
        <v>240</v>
      </c>
      <c r="D45" s="27">
        <v>287000</v>
      </c>
      <c r="E45" s="69">
        <v>6140</v>
      </c>
      <c r="F45" s="70">
        <f t="shared" si="0"/>
        <v>280860</v>
      </c>
    </row>
    <row r="46" spans="1:6">
      <c r="A46" s="24" t="s">
        <v>215</v>
      </c>
      <c r="B46" s="68" t="s">
        <v>192</v>
      </c>
      <c r="C46" s="26" t="s">
        <v>241</v>
      </c>
      <c r="D46" s="27">
        <v>240000</v>
      </c>
      <c r="E46" s="69">
        <v>219671</v>
      </c>
      <c r="F46" s="70">
        <f t="shared" si="0"/>
        <v>20329</v>
      </c>
    </row>
    <row r="47" spans="1:6">
      <c r="A47" s="24" t="s">
        <v>215</v>
      </c>
      <c r="B47" s="68" t="s">
        <v>192</v>
      </c>
      <c r="C47" s="26" t="s">
        <v>242</v>
      </c>
      <c r="D47" s="27">
        <v>5660388</v>
      </c>
      <c r="E47" s="69">
        <v>2851365.05</v>
      </c>
      <c r="F47" s="70">
        <f t="shared" ref="F47:F78" si="1">IF(OR(D47="-",IF(E47="-",0,E47)&gt;=IF(D47="-",0,D47)),"-",IF(D47="-",0,D47)-IF(E47="-",0,E47))</f>
        <v>2809022.95</v>
      </c>
    </row>
    <row r="48" spans="1:6">
      <c r="A48" s="24" t="s">
        <v>215</v>
      </c>
      <c r="B48" s="68" t="s">
        <v>192</v>
      </c>
      <c r="C48" s="26" t="s">
        <v>243</v>
      </c>
      <c r="D48" s="27">
        <v>300000</v>
      </c>
      <c r="E48" s="69">
        <v>275650</v>
      </c>
      <c r="F48" s="70">
        <f t="shared" si="1"/>
        <v>24350</v>
      </c>
    </row>
    <row r="49" spans="1:6">
      <c r="A49" s="24" t="s">
        <v>215</v>
      </c>
      <c r="B49" s="68" t="s">
        <v>192</v>
      </c>
      <c r="C49" s="26" t="s">
        <v>244</v>
      </c>
      <c r="D49" s="27">
        <v>3427951.96</v>
      </c>
      <c r="E49" s="69" t="s">
        <v>48</v>
      </c>
      <c r="F49" s="70">
        <f t="shared" si="1"/>
        <v>3427951.96</v>
      </c>
    </row>
    <row r="50" spans="1:6">
      <c r="A50" s="24" t="s">
        <v>215</v>
      </c>
      <c r="B50" s="68" t="s">
        <v>192</v>
      </c>
      <c r="C50" s="26" t="s">
        <v>245</v>
      </c>
      <c r="D50" s="27">
        <v>200000</v>
      </c>
      <c r="E50" s="69" t="s">
        <v>48</v>
      </c>
      <c r="F50" s="70">
        <f t="shared" si="1"/>
        <v>200000</v>
      </c>
    </row>
    <row r="51" spans="1:6">
      <c r="A51" s="24" t="s">
        <v>215</v>
      </c>
      <c r="B51" s="68" t="s">
        <v>192</v>
      </c>
      <c r="C51" s="26" t="s">
        <v>246</v>
      </c>
      <c r="D51" s="27">
        <v>30000</v>
      </c>
      <c r="E51" s="69">
        <v>1061.8800000000001</v>
      </c>
      <c r="F51" s="70">
        <f t="shared" si="1"/>
        <v>28938.12</v>
      </c>
    </row>
    <row r="52" spans="1:6">
      <c r="A52" s="24" t="s">
        <v>247</v>
      </c>
      <c r="B52" s="68" t="s">
        <v>192</v>
      </c>
      <c r="C52" s="26" t="s">
        <v>248</v>
      </c>
      <c r="D52" s="27">
        <v>420000</v>
      </c>
      <c r="E52" s="69">
        <v>329798.81</v>
      </c>
      <c r="F52" s="70">
        <f t="shared" si="1"/>
        <v>90201.19</v>
      </c>
    </row>
    <row r="53" spans="1:6">
      <c r="A53" s="24" t="s">
        <v>247</v>
      </c>
      <c r="B53" s="68" t="s">
        <v>192</v>
      </c>
      <c r="C53" s="26" t="s">
        <v>249</v>
      </c>
      <c r="D53" s="27">
        <v>178508</v>
      </c>
      <c r="E53" s="69">
        <v>93078.04</v>
      </c>
      <c r="F53" s="70">
        <f t="shared" si="1"/>
        <v>85429.96</v>
      </c>
    </row>
    <row r="54" spans="1:6" ht="22.5">
      <c r="A54" s="24" t="s">
        <v>250</v>
      </c>
      <c r="B54" s="68" t="s">
        <v>192</v>
      </c>
      <c r="C54" s="26" t="s">
        <v>251</v>
      </c>
      <c r="D54" s="27">
        <v>9500000</v>
      </c>
      <c r="E54" s="69">
        <v>5270245.6900000004</v>
      </c>
      <c r="F54" s="70">
        <f t="shared" si="1"/>
        <v>4229754.3099999996</v>
      </c>
    </row>
    <row r="55" spans="1:6" ht="22.5">
      <c r="A55" s="24" t="s">
        <v>250</v>
      </c>
      <c r="B55" s="68" t="s">
        <v>192</v>
      </c>
      <c r="C55" s="26" t="s">
        <v>252</v>
      </c>
      <c r="D55" s="27">
        <v>2760000</v>
      </c>
      <c r="E55" s="69">
        <v>2085849.93</v>
      </c>
      <c r="F55" s="70">
        <f t="shared" si="1"/>
        <v>674150.07000000007</v>
      </c>
    </row>
    <row r="56" spans="1:6" ht="22.5">
      <c r="A56" s="24" t="s">
        <v>250</v>
      </c>
      <c r="B56" s="68" t="s">
        <v>192</v>
      </c>
      <c r="C56" s="26" t="s">
        <v>253</v>
      </c>
      <c r="D56" s="27">
        <v>1255000</v>
      </c>
      <c r="E56" s="69">
        <v>700520.78</v>
      </c>
      <c r="F56" s="70">
        <f t="shared" si="1"/>
        <v>554479.22</v>
      </c>
    </row>
    <row r="57" spans="1:6" ht="22.5">
      <c r="A57" s="24" t="s">
        <v>250</v>
      </c>
      <c r="B57" s="68" t="s">
        <v>192</v>
      </c>
      <c r="C57" s="26" t="s">
        <v>254</v>
      </c>
      <c r="D57" s="27">
        <v>9938648.0399999991</v>
      </c>
      <c r="E57" s="69">
        <v>3986497.35</v>
      </c>
      <c r="F57" s="70">
        <f t="shared" si="1"/>
        <v>5952150.6899999995</v>
      </c>
    </row>
    <row r="58" spans="1:6" ht="22.5">
      <c r="A58" s="24" t="s">
        <v>250</v>
      </c>
      <c r="B58" s="68" t="s">
        <v>192</v>
      </c>
      <c r="C58" s="26" t="s">
        <v>255</v>
      </c>
      <c r="D58" s="27">
        <v>45000</v>
      </c>
      <c r="E58" s="69">
        <v>27230.240000000002</v>
      </c>
      <c r="F58" s="70">
        <f t="shared" si="1"/>
        <v>17769.759999999998</v>
      </c>
    </row>
    <row r="59" spans="1:6">
      <c r="A59" s="56" t="s">
        <v>256</v>
      </c>
      <c r="B59" s="57" t="s">
        <v>192</v>
      </c>
      <c r="C59" s="58" t="s">
        <v>257</v>
      </c>
      <c r="D59" s="59">
        <v>662900</v>
      </c>
      <c r="E59" s="60">
        <v>341628.78</v>
      </c>
      <c r="F59" s="61">
        <f t="shared" si="1"/>
        <v>321271.21999999997</v>
      </c>
    </row>
    <row r="60" spans="1:6" ht="15" customHeight="1">
      <c r="A60" s="24" t="s">
        <v>258</v>
      </c>
      <c r="B60" s="68" t="s">
        <v>192</v>
      </c>
      <c r="C60" s="26" t="s">
        <v>259</v>
      </c>
      <c r="D60" s="27">
        <v>460000</v>
      </c>
      <c r="E60" s="69">
        <v>257474.86</v>
      </c>
      <c r="F60" s="70">
        <f t="shared" si="1"/>
        <v>202525.14</v>
      </c>
    </row>
    <row r="61" spans="1:6" ht="14.25" customHeight="1">
      <c r="A61" s="24" t="s">
        <v>258</v>
      </c>
      <c r="B61" s="68" t="s">
        <v>192</v>
      </c>
      <c r="C61" s="26" t="s">
        <v>260</v>
      </c>
      <c r="D61" s="27">
        <v>202900</v>
      </c>
      <c r="E61" s="69">
        <v>84153.919999999998</v>
      </c>
      <c r="F61" s="70">
        <f t="shared" si="1"/>
        <v>118746.08</v>
      </c>
    </row>
    <row r="62" spans="1:6" ht="22.5">
      <c r="A62" s="56" t="s">
        <v>261</v>
      </c>
      <c r="B62" s="57" t="s">
        <v>192</v>
      </c>
      <c r="C62" s="58" t="s">
        <v>262</v>
      </c>
      <c r="D62" s="59">
        <v>8660000</v>
      </c>
      <c r="E62" s="60">
        <v>5405004.2999999998</v>
      </c>
      <c r="F62" s="61">
        <f t="shared" si="1"/>
        <v>3254995.7</v>
      </c>
    </row>
    <row r="63" spans="1:6" ht="27.75" customHeight="1">
      <c r="A63" s="24" t="s">
        <v>263</v>
      </c>
      <c r="B63" s="68" t="s">
        <v>192</v>
      </c>
      <c r="C63" s="26" t="s">
        <v>264</v>
      </c>
      <c r="D63" s="27">
        <v>120000</v>
      </c>
      <c r="E63" s="69">
        <v>37941.75</v>
      </c>
      <c r="F63" s="70">
        <f t="shared" si="1"/>
        <v>82058.25</v>
      </c>
    </row>
    <row r="64" spans="1:6" ht="22.5">
      <c r="A64" s="24" t="s">
        <v>263</v>
      </c>
      <c r="B64" s="68" t="s">
        <v>192</v>
      </c>
      <c r="C64" s="26" t="s">
        <v>265</v>
      </c>
      <c r="D64" s="27">
        <v>2817000</v>
      </c>
      <c r="E64" s="69">
        <v>1476805.06</v>
      </c>
      <c r="F64" s="70">
        <f t="shared" si="1"/>
        <v>1340194.94</v>
      </c>
    </row>
    <row r="65" spans="1:6" ht="33.75">
      <c r="A65" s="24" t="s">
        <v>266</v>
      </c>
      <c r="B65" s="68" t="s">
        <v>192</v>
      </c>
      <c r="C65" s="26" t="s">
        <v>267</v>
      </c>
      <c r="D65" s="27">
        <v>25000</v>
      </c>
      <c r="E65" s="69" t="s">
        <v>48</v>
      </c>
      <c r="F65" s="70">
        <f t="shared" si="1"/>
        <v>25000</v>
      </c>
    </row>
    <row r="66" spans="1:6">
      <c r="A66" s="24" t="s">
        <v>268</v>
      </c>
      <c r="B66" s="68" t="s">
        <v>192</v>
      </c>
      <c r="C66" s="26" t="s">
        <v>269</v>
      </c>
      <c r="D66" s="27">
        <v>4200000</v>
      </c>
      <c r="E66" s="69">
        <v>2656471.2400000002</v>
      </c>
      <c r="F66" s="70">
        <f t="shared" si="1"/>
        <v>1543528.7599999998</v>
      </c>
    </row>
    <row r="67" spans="1:6">
      <c r="A67" s="24" t="s">
        <v>268</v>
      </c>
      <c r="B67" s="68" t="s">
        <v>192</v>
      </c>
      <c r="C67" s="26" t="s">
        <v>270</v>
      </c>
      <c r="D67" s="27">
        <v>1280000</v>
      </c>
      <c r="E67" s="69">
        <v>1065739.31</v>
      </c>
      <c r="F67" s="70">
        <f t="shared" si="1"/>
        <v>214260.68999999994</v>
      </c>
    </row>
    <row r="68" spans="1:6">
      <c r="A68" s="24" t="s">
        <v>268</v>
      </c>
      <c r="B68" s="68" t="s">
        <v>192</v>
      </c>
      <c r="C68" s="26" t="s">
        <v>271</v>
      </c>
      <c r="D68" s="27">
        <v>190000</v>
      </c>
      <c r="E68" s="69">
        <v>147495.78</v>
      </c>
      <c r="F68" s="70">
        <f t="shared" si="1"/>
        <v>42504.22</v>
      </c>
    </row>
    <row r="69" spans="1:6">
      <c r="A69" s="24" t="s">
        <v>268</v>
      </c>
      <c r="B69" s="68" t="s">
        <v>192</v>
      </c>
      <c r="C69" s="26" t="s">
        <v>272</v>
      </c>
      <c r="D69" s="27">
        <v>28000</v>
      </c>
      <c r="E69" s="69">
        <v>20551.16</v>
      </c>
      <c r="F69" s="70">
        <f t="shared" si="1"/>
        <v>7448.84</v>
      </c>
    </row>
    <row r="70" spans="1:6" ht="15" customHeight="1">
      <c r="A70" s="56" t="s">
        <v>273</v>
      </c>
      <c r="B70" s="57" t="s">
        <v>192</v>
      </c>
      <c r="C70" s="58" t="s">
        <v>274</v>
      </c>
      <c r="D70" s="59">
        <v>100000</v>
      </c>
      <c r="E70" s="60">
        <v>41400</v>
      </c>
      <c r="F70" s="61">
        <f t="shared" si="1"/>
        <v>58600</v>
      </c>
    </row>
    <row r="71" spans="1:6">
      <c r="A71" s="24" t="s">
        <v>215</v>
      </c>
      <c r="B71" s="68" t="s">
        <v>192</v>
      </c>
      <c r="C71" s="26" t="s">
        <v>275</v>
      </c>
      <c r="D71" s="27">
        <v>100000</v>
      </c>
      <c r="E71" s="69">
        <v>41400</v>
      </c>
      <c r="F71" s="70">
        <f t="shared" si="1"/>
        <v>58600</v>
      </c>
    </row>
    <row r="72" spans="1:6" ht="16.5" customHeight="1">
      <c r="A72" s="56" t="s">
        <v>276</v>
      </c>
      <c r="B72" s="57" t="s">
        <v>192</v>
      </c>
      <c r="C72" s="58" t="s">
        <v>277</v>
      </c>
      <c r="D72" s="59">
        <v>3804992.91</v>
      </c>
      <c r="E72" s="60">
        <v>1699947.91</v>
      </c>
      <c r="F72" s="61">
        <f t="shared" si="1"/>
        <v>2105045</v>
      </c>
    </row>
    <row r="73" spans="1:6" ht="22.5">
      <c r="A73" s="24" t="s">
        <v>250</v>
      </c>
      <c r="B73" s="68" t="s">
        <v>192</v>
      </c>
      <c r="C73" s="26" t="s">
        <v>278</v>
      </c>
      <c r="D73" s="27">
        <v>3804992.91</v>
      </c>
      <c r="E73" s="69">
        <v>1699947.91</v>
      </c>
      <c r="F73" s="70">
        <f t="shared" si="1"/>
        <v>2105045</v>
      </c>
    </row>
    <row r="74" spans="1:6" ht="16.5" customHeight="1">
      <c r="A74" s="56" t="s">
        <v>279</v>
      </c>
      <c r="B74" s="57" t="s">
        <v>192</v>
      </c>
      <c r="C74" s="58" t="s">
        <v>280</v>
      </c>
      <c r="D74" s="59">
        <v>6363697.8700000001</v>
      </c>
      <c r="E74" s="60">
        <v>1402359</v>
      </c>
      <c r="F74" s="61">
        <f t="shared" si="1"/>
        <v>4961338.87</v>
      </c>
    </row>
    <row r="75" spans="1:6">
      <c r="A75" s="24" t="s">
        <v>215</v>
      </c>
      <c r="B75" s="68" t="s">
        <v>192</v>
      </c>
      <c r="C75" s="26" t="s">
        <v>281</v>
      </c>
      <c r="D75" s="27">
        <v>2000000</v>
      </c>
      <c r="E75" s="69">
        <v>145975</v>
      </c>
      <c r="F75" s="70">
        <f t="shared" si="1"/>
        <v>1854025</v>
      </c>
    </row>
    <row r="76" spans="1:6" ht="22.5">
      <c r="A76" s="24" t="s">
        <v>250</v>
      </c>
      <c r="B76" s="68" t="s">
        <v>192</v>
      </c>
      <c r="C76" s="26" t="s">
        <v>282</v>
      </c>
      <c r="D76" s="27">
        <v>4363697.87</v>
      </c>
      <c r="E76" s="69">
        <v>1256384</v>
      </c>
      <c r="F76" s="70">
        <f t="shared" si="1"/>
        <v>3107313.87</v>
      </c>
    </row>
    <row r="77" spans="1:6" ht="18" customHeight="1">
      <c r="A77" s="56" t="s">
        <v>283</v>
      </c>
      <c r="B77" s="57" t="s">
        <v>192</v>
      </c>
      <c r="C77" s="58" t="s">
        <v>284</v>
      </c>
      <c r="D77" s="59">
        <v>3927903</v>
      </c>
      <c r="E77" s="60">
        <v>348870.85</v>
      </c>
      <c r="F77" s="61">
        <f t="shared" si="1"/>
        <v>3579032.15</v>
      </c>
    </row>
    <row r="78" spans="1:6" ht="19.5" customHeight="1">
      <c r="A78" s="24" t="s">
        <v>215</v>
      </c>
      <c r="B78" s="68" t="s">
        <v>192</v>
      </c>
      <c r="C78" s="26" t="s">
        <v>285</v>
      </c>
      <c r="D78" s="27">
        <v>2881893</v>
      </c>
      <c r="E78" s="69" t="s">
        <v>48</v>
      </c>
      <c r="F78" s="70">
        <f t="shared" si="1"/>
        <v>2881893</v>
      </c>
    </row>
    <row r="79" spans="1:6" ht="18" customHeight="1">
      <c r="A79" s="24" t="s">
        <v>215</v>
      </c>
      <c r="B79" s="68" t="s">
        <v>192</v>
      </c>
      <c r="C79" s="26" t="s">
        <v>286</v>
      </c>
      <c r="D79" s="27">
        <v>1046010</v>
      </c>
      <c r="E79" s="69">
        <v>348870.85</v>
      </c>
      <c r="F79" s="70">
        <f t="shared" ref="F79:F106" si="2">IF(OR(D79="-",IF(E79="-",0,E79)&gt;=IF(D79="-",0,D79)),"-",IF(D79="-",0,D79)-IF(E79="-",0,E79))</f>
        <v>697139.15</v>
      </c>
    </row>
    <row r="80" spans="1:6" ht="18.75" customHeight="1">
      <c r="A80" s="56" t="s">
        <v>287</v>
      </c>
      <c r="B80" s="57" t="s">
        <v>192</v>
      </c>
      <c r="C80" s="58" t="s">
        <v>288</v>
      </c>
      <c r="D80" s="59">
        <v>52432343.93</v>
      </c>
      <c r="E80" s="60">
        <v>18617690.449999999</v>
      </c>
      <c r="F80" s="61">
        <f t="shared" si="2"/>
        <v>33814653.480000004</v>
      </c>
    </row>
    <row r="81" spans="1:6" ht="33" customHeight="1">
      <c r="A81" s="24" t="s">
        <v>289</v>
      </c>
      <c r="B81" s="68" t="s">
        <v>192</v>
      </c>
      <c r="C81" s="26" t="s">
        <v>290</v>
      </c>
      <c r="D81" s="27">
        <v>41327425.259999998</v>
      </c>
      <c r="E81" s="69">
        <v>9283460.7799999993</v>
      </c>
      <c r="F81" s="70">
        <f t="shared" si="2"/>
        <v>32043964.479999997</v>
      </c>
    </row>
    <row r="82" spans="1:6" ht="22.5">
      <c r="A82" s="24" t="s">
        <v>291</v>
      </c>
      <c r="B82" s="68" t="s">
        <v>192</v>
      </c>
      <c r="C82" s="26" t="s">
        <v>292</v>
      </c>
      <c r="D82" s="27">
        <v>2173800</v>
      </c>
      <c r="E82" s="69">
        <v>2173800</v>
      </c>
      <c r="F82" s="70" t="str">
        <f t="shared" si="2"/>
        <v>-</v>
      </c>
    </row>
    <row r="83" spans="1:6" ht="22.5">
      <c r="A83" s="24" t="s">
        <v>293</v>
      </c>
      <c r="B83" s="68" t="s">
        <v>192</v>
      </c>
      <c r="C83" s="26" t="s">
        <v>294</v>
      </c>
      <c r="D83" s="27">
        <v>1499809.45</v>
      </c>
      <c r="E83" s="69">
        <v>1499809.45</v>
      </c>
      <c r="F83" s="70" t="str">
        <f t="shared" si="2"/>
        <v>-</v>
      </c>
    </row>
    <row r="84" spans="1:6" ht="22.5">
      <c r="A84" s="24" t="s">
        <v>295</v>
      </c>
      <c r="B84" s="68" t="s">
        <v>192</v>
      </c>
      <c r="C84" s="26" t="s">
        <v>296</v>
      </c>
      <c r="D84" s="27">
        <v>7431309.2199999997</v>
      </c>
      <c r="E84" s="69">
        <v>5660620.2199999997</v>
      </c>
      <c r="F84" s="70">
        <f t="shared" si="2"/>
        <v>1770689</v>
      </c>
    </row>
    <row r="85" spans="1:6" ht="17.25" customHeight="1">
      <c r="A85" s="56" t="s">
        <v>297</v>
      </c>
      <c r="B85" s="57" t="s">
        <v>192</v>
      </c>
      <c r="C85" s="58" t="s">
        <v>298</v>
      </c>
      <c r="D85" s="59">
        <v>174000</v>
      </c>
      <c r="E85" s="60">
        <v>99000</v>
      </c>
      <c r="F85" s="61">
        <f t="shared" si="2"/>
        <v>75000</v>
      </c>
    </row>
    <row r="86" spans="1:6" ht="22.5">
      <c r="A86" s="24" t="s">
        <v>299</v>
      </c>
      <c r="B86" s="68" t="s">
        <v>192</v>
      </c>
      <c r="C86" s="26" t="s">
        <v>300</v>
      </c>
      <c r="D86" s="27">
        <v>174000</v>
      </c>
      <c r="E86" s="69">
        <v>99000</v>
      </c>
      <c r="F86" s="70">
        <f t="shared" si="2"/>
        <v>75000</v>
      </c>
    </row>
    <row r="87" spans="1:6" ht="18" customHeight="1">
      <c r="A87" s="56" t="s">
        <v>301</v>
      </c>
      <c r="B87" s="57" t="s">
        <v>192</v>
      </c>
      <c r="C87" s="58" t="s">
        <v>302</v>
      </c>
      <c r="D87" s="59">
        <v>32450097.289999999</v>
      </c>
      <c r="E87" s="60">
        <v>15839003.710000001</v>
      </c>
      <c r="F87" s="61">
        <f t="shared" si="2"/>
        <v>16611093.579999998</v>
      </c>
    </row>
    <row r="88" spans="1:6" ht="22.5">
      <c r="A88" s="24" t="s">
        <v>303</v>
      </c>
      <c r="B88" s="68" t="s">
        <v>192</v>
      </c>
      <c r="C88" s="26" t="s">
        <v>304</v>
      </c>
      <c r="D88" s="27">
        <v>13500</v>
      </c>
      <c r="E88" s="69">
        <v>350</v>
      </c>
      <c r="F88" s="70">
        <f t="shared" si="2"/>
        <v>13150</v>
      </c>
    </row>
    <row r="89" spans="1:6" ht="22.5">
      <c r="A89" s="24" t="s">
        <v>303</v>
      </c>
      <c r="B89" s="68" t="s">
        <v>192</v>
      </c>
      <c r="C89" s="26" t="s">
        <v>305</v>
      </c>
      <c r="D89" s="27">
        <v>286000</v>
      </c>
      <c r="E89" s="69">
        <v>31443.15</v>
      </c>
      <c r="F89" s="70">
        <f t="shared" si="2"/>
        <v>254556.85</v>
      </c>
    </row>
    <row r="90" spans="1:6" ht="22.5">
      <c r="A90" s="24" t="s">
        <v>303</v>
      </c>
      <c r="B90" s="68" t="s">
        <v>192</v>
      </c>
      <c r="C90" s="26" t="s">
        <v>306</v>
      </c>
      <c r="D90" s="27">
        <v>9371464</v>
      </c>
      <c r="E90" s="69">
        <v>6400204.8399999999</v>
      </c>
      <c r="F90" s="70">
        <f t="shared" si="2"/>
        <v>2971259.16</v>
      </c>
    </row>
    <row r="91" spans="1:6" ht="22.5">
      <c r="A91" s="24" t="s">
        <v>303</v>
      </c>
      <c r="B91" s="68" t="s">
        <v>192</v>
      </c>
      <c r="C91" s="26" t="s">
        <v>307</v>
      </c>
      <c r="D91" s="27">
        <v>15000</v>
      </c>
      <c r="E91" s="69">
        <v>7542.7</v>
      </c>
      <c r="F91" s="70">
        <f t="shared" si="2"/>
        <v>7457.3</v>
      </c>
    </row>
    <row r="92" spans="1:6" ht="22.5">
      <c r="A92" s="24" t="s">
        <v>308</v>
      </c>
      <c r="B92" s="68" t="s">
        <v>192</v>
      </c>
      <c r="C92" s="26" t="s">
        <v>309</v>
      </c>
      <c r="D92" s="27">
        <v>8764133.2899999991</v>
      </c>
      <c r="E92" s="69" t="s">
        <v>48</v>
      </c>
      <c r="F92" s="70">
        <f t="shared" si="2"/>
        <v>8764133.2899999991</v>
      </c>
    </row>
    <row r="93" spans="1:6">
      <c r="A93" s="24" t="s">
        <v>310</v>
      </c>
      <c r="B93" s="68" t="s">
        <v>192</v>
      </c>
      <c r="C93" s="26" t="s">
        <v>311</v>
      </c>
      <c r="D93" s="27">
        <v>10000000</v>
      </c>
      <c r="E93" s="69">
        <v>6157858.9400000004</v>
      </c>
      <c r="F93" s="70">
        <f t="shared" si="2"/>
        <v>3842141.0599999996</v>
      </c>
    </row>
    <row r="94" spans="1:6">
      <c r="A94" s="24" t="s">
        <v>310</v>
      </c>
      <c r="B94" s="68" t="s">
        <v>192</v>
      </c>
      <c r="C94" s="26" t="s">
        <v>312</v>
      </c>
      <c r="D94" s="27">
        <v>3000000</v>
      </c>
      <c r="E94" s="69">
        <v>2459807.36</v>
      </c>
      <c r="F94" s="70">
        <f t="shared" si="2"/>
        <v>540192.64000000013</v>
      </c>
    </row>
    <row r="95" spans="1:6" ht="22.5">
      <c r="A95" s="24" t="s">
        <v>313</v>
      </c>
      <c r="B95" s="68" t="s">
        <v>192</v>
      </c>
      <c r="C95" s="26" t="s">
        <v>314</v>
      </c>
      <c r="D95" s="27">
        <v>700000</v>
      </c>
      <c r="E95" s="69">
        <v>600472.93999999994</v>
      </c>
      <c r="F95" s="70">
        <f t="shared" si="2"/>
        <v>99527.060000000056</v>
      </c>
    </row>
    <row r="96" spans="1:6" ht="22.5">
      <c r="A96" s="24" t="s">
        <v>313</v>
      </c>
      <c r="B96" s="68" t="s">
        <v>192</v>
      </c>
      <c r="C96" s="26" t="s">
        <v>315</v>
      </c>
      <c r="D96" s="27">
        <v>300000</v>
      </c>
      <c r="E96" s="69">
        <v>181323.78</v>
      </c>
      <c r="F96" s="70">
        <f t="shared" si="2"/>
        <v>118676.22</v>
      </c>
    </row>
    <row r="97" spans="1:6" ht="18" customHeight="1">
      <c r="A97" s="56" t="s">
        <v>316</v>
      </c>
      <c r="B97" s="57" t="s">
        <v>192</v>
      </c>
      <c r="C97" s="58" t="s">
        <v>317</v>
      </c>
      <c r="D97" s="59">
        <v>20000</v>
      </c>
      <c r="E97" s="60">
        <v>12122.08</v>
      </c>
      <c r="F97" s="61">
        <f t="shared" si="2"/>
        <v>7877.92</v>
      </c>
    </row>
    <row r="98" spans="1:6" ht="17.25" customHeight="1">
      <c r="A98" s="24" t="s">
        <v>212</v>
      </c>
      <c r="B98" s="68" t="s">
        <v>192</v>
      </c>
      <c r="C98" s="26" t="s">
        <v>318</v>
      </c>
      <c r="D98" s="27">
        <v>20000</v>
      </c>
      <c r="E98" s="69">
        <v>12122.08</v>
      </c>
      <c r="F98" s="70">
        <f t="shared" si="2"/>
        <v>7877.92</v>
      </c>
    </row>
    <row r="99" spans="1:6" ht="16.5" customHeight="1">
      <c r="A99" s="56" t="s">
        <v>319</v>
      </c>
      <c r="B99" s="57" t="s">
        <v>192</v>
      </c>
      <c r="C99" s="58" t="s">
        <v>320</v>
      </c>
      <c r="D99" s="59">
        <v>795000</v>
      </c>
      <c r="E99" s="60">
        <v>369950</v>
      </c>
      <c r="F99" s="61">
        <f t="shared" si="2"/>
        <v>425050</v>
      </c>
    </row>
    <row r="100" spans="1:6" ht="38.25" customHeight="1">
      <c r="A100" s="24" t="s">
        <v>321</v>
      </c>
      <c r="B100" s="68" t="s">
        <v>192</v>
      </c>
      <c r="C100" s="26" t="s">
        <v>322</v>
      </c>
      <c r="D100" s="27">
        <v>150000</v>
      </c>
      <c r="E100" s="69">
        <v>64650</v>
      </c>
      <c r="F100" s="70">
        <f t="shared" si="2"/>
        <v>85350</v>
      </c>
    </row>
    <row r="101" spans="1:6" ht="22.5">
      <c r="A101" s="24" t="s">
        <v>323</v>
      </c>
      <c r="B101" s="68" t="s">
        <v>192</v>
      </c>
      <c r="C101" s="26" t="s">
        <v>324</v>
      </c>
      <c r="D101" s="27">
        <v>10000</v>
      </c>
      <c r="E101" s="69" t="s">
        <v>48</v>
      </c>
      <c r="F101" s="70">
        <f t="shared" si="2"/>
        <v>10000</v>
      </c>
    </row>
    <row r="102" spans="1:6" ht="22.5">
      <c r="A102" s="24" t="s">
        <v>323</v>
      </c>
      <c r="B102" s="68" t="s">
        <v>192</v>
      </c>
      <c r="C102" s="26" t="s">
        <v>325</v>
      </c>
      <c r="D102" s="27">
        <v>160000</v>
      </c>
      <c r="E102" s="69">
        <v>10000</v>
      </c>
      <c r="F102" s="70">
        <f t="shared" si="2"/>
        <v>150000</v>
      </c>
    </row>
    <row r="103" spans="1:6" ht="22.5">
      <c r="A103" s="24" t="s">
        <v>326</v>
      </c>
      <c r="B103" s="68" t="s">
        <v>192</v>
      </c>
      <c r="C103" s="26" t="s">
        <v>327</v>
      </c>
      <c r="D103" s="27">
        <v>100000</v>
      </c>
      <c r="E103" s="69">
        <v>25300</v>
      </c>
      <c r="F103" s="70">
        <f t="shared" si="2"/>
        <v>74700</v>
      </c>
    </row>
    <row r="104" spans="1:6" ht="33.75">
      <c r="A104" s="24" t="s">
        <v>328</v>
      </c>
      <c r="B104" s="68" t="s">
        <v>192</v>
      </c>
      <c r="C104" s="26" t="s">
        <v>329</v>
      </c>
      <c r="D104" s="27">
        <v>375000</v>
      </c>
      <c r="E104" s="69">
        <v>270000</v>
      </c>
      <c r="F104" s="70">
        <f t="shared" si="2"/>
        <v>105000</v>
      </c>
    </row>
    <row r="105" spans="1:6">
      <c r="A105" s="56" t="s">
        <v>330</v>
      </c>
      <c r="B105" s="57" t="s">
        <v>192</v>
      </c>
      <c r="C105" s="58" t="s">
        <v>331</v>
      </c>
      <c r="D105" s="59">
        <v>1089880</v>
      </c>
      <c r="E105" s="60">
        <v>530640</v>
      </c>
      <c r="F105" s="61">
        <f t="shared" si="2"/>
        <v>559240</v>
      </c>
    </row>
    <row r="106" spans="1:6" ht="29.25" customHeight="1" thickBot="1">
      <c r="A106" s="24" t="s">
        <v>332</v>
      </c>
      <c r="B106" s="68" t="s">
        <v>192</v>
      </c>
      <c r="C106" s="26" t="s">
        <v>333</v>
      </c>
      <c r="D106" s="27">
        <v>1089880</v>
      </c>
      <c r="E106" s="69">
        <v>530640</v>
      </c>
      <c r="F106" s="70">
        <f t="shared" si="2"/>
        <v>559240</v>
      </c>
    </row>
    <row r="107" spans="1:6" ht="23.25" customHeight="1" thickBot="1">
      <c r="A107" s="92" t="s">
        <v>334</v>
      </c>
      <c r="B107" s="93" t="s">
        <v>335</v>
      </c>
      <c r="C107" s="94" t="s">
        <v>193</v>
      </c>
      <c r="D107" s="95">
        <v>-200000</v>
      </c>
      <c r="E107" s="95">
        <v>237585.05</v>
      </c>
      <c r="F107" s="96" t="s">
        <v>336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22" workbookViewId="0">
      <selection activeCell="F21" sqref="F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337</v>
      </c>
      <c r="B1" s="122"/>
      <c r="C1" s="122"/>
      <c r="D1" s="122"/>
      <c r="E1" s="122"/>
      <c r="F1" s="122"/>
    </row>
    <row r="2" spans="1:6" ht="13.15" customHeight="1">
      <c r="A2" s="110" t="s">
        <v>338</v>
      </c>
      <c r="B2" s="110"/>
      <c r="C2" s="110"/>
      <c r="D2" s="110"/>
      <c r="E2" s="110"/>
      <c r="F2" s="110"/>
    </row>
    <row r="3" spans="1:6" ht="9" customHeight="1">
      <c r="A3" s="5"/>
      <c r="B3" s="71"/>
      <c r="C3" s="48"/>
      <c r="D3" s="9"/>
      <c r="E3" s="9"/>
      <c r="F3" s="48"/>
    </row>
    <row r="4" spans="1:6" ht="13.9" customHeight="1">
      <c r="A4" s="104" t="s">
        <v>21</v>
      </c>
      <c r="B4" s="98" t="s">
        <v>22</v>
      </c>
      <c r="C4" s="115" t="s">
        <v>339</v>
      </c>
      <c r="D4" s="101" t="s">
        <v>24</v>
      </c>
      <c r="E4" s="101" t="s">
        <v>25</v>
      </c>
      <c r="F4" s="107" t="s">
        <v>26</v>
      </c>
    </row>
    <row r="5" spans="1:6" ht="4.9000000000000004" customHeight="1">
      <c r="A5" s="105"/>
      <c r="B5" s="99"/>
      <c r="C5" s="116"/>
      <c r="D5" s="102"/>
      <c r="E5" s="102"/>
      <c r="F5" s="108"/>
    </row>
    <row r="6" spans="1:6" ht="6" customHeight="1">
      <c r="A6" s="105"/>
      <c r="B6" s="99"/>
      <c r="C6" s="116"/>
      <c r="D6" s="102"/>
      <c r="E6" s="102"/>
      <c r="F6" s="108"/>
    </row>
    <row r="7" spans="1:6" ht="4.9000000000000004" customHeight="1">
      <c r="A7" s="105"/>
      <c r="B7" s="99"/>
      <c r="C7" s="116"/>
      <c r="D7" s="102"/>
      <c r="E7" s="102"/>
      <c r="F7" s="108"/>
    </row>
    <row r="8" spans="1:6" ht="6" customHeight="1">
      <c r="A8" s="105"/>
      <c r="B8" s="99"/>
      <c r="C8" s="116"/>
      <c r="D8" s="102"/>
      <c r="E8" s="102"/>
      <c r="F8" s="108"/>
    </row>
    <row r="9" spans="1:6" ht="6" customHeight="1">
      <c r="A9" s="105"/>
      <c r="B9" s="99"/>
      <c r="C9" s="116"/>
      <c r="D9" s="102"/>
      <c r="E9" s="102"/>
      <c r="F9" s="108"/>
    </row>
    <row r="10" spans="1:6" ht="18" customHeight="1">
      <c r="A10" s="106"/>
      <c r="B10" s="100"/>
      <c r="C10" s="123"/>
      <c r="D10" s="103"/>
      <c r="E10" s="103"/>
      <c r="F10" s="109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5" t="s">
        <v>28</v>
      </c>
      <c r="F11" s="23" t="s">
        <v>29</v>
      </c>
    </row>
    <row r="12" spans="1:6" ht="22.5">
      <c r="A12" s="72" t="s">
        <v>340</v>
      </c>
      <c r="B12" s="34" t="s">
        <v>341</v>
      </c>
      <c r="C12" s="73" t="s">
        <v>193</v>
      </c>
      <c r="D12" s="36">
        <v>200000</v>
      </c>
      <c r="E12" s="36">
        <v>-237585.05</v>
      </c>
      <c r="F12" s="37" t="s">
        <v>193</v>
      </c>
    </row>
    <row r="13" spans="1:6">
      <c r="A13" s="74" t="s">
        <v>33</v>
      </c>
      <c r="B13" s="75"/>
      <c r="C13" s="76"/>
      <c r="D13" s="77"/>
      <c r="E13" s="77"/>
      <c r="F13" s="78"/>
    </row>
    <row r="14" spans="1:6" ht="22.5">
      <c r="A14" s="56" t="s">
        <v>342</v>
      </c>
      <c r="B14" s="79" t="s">
        <v>343</v>
      </c>
      <c r="C14" s="80" t="s">
        <v>193</v>
      </c>
      <c r="D14" s="59" t="s">
        <v>48</v>
      </c>
      <c r="E14" s="59" t="s">
        <v>48</v>
      </c>
      <c r="F14" s="61" t="s">
        <v>48</v>
      </c>
    </row>
    <row r="15" spans="1:6">
      <c r="A15" s="74" t="s">
        <v>344</v>
      </c>
      <c r="B15" s="75"/>
      <c r="C15" s="76"/>
      <c r="D15" s="77"/>
      <c r="E15" s="77"/>
      <c r="F15" s="78"/>
    </row>
    <row r="16" spans="1:6">
      <c r="A16" s="56" t="s">
        <v>345</v>
      </c>
      <c r="B16" s="79" t="s">
        <v>346</v>
      </c>
      <c r="C16" s="80" t="s">
        <v>193</v>
      </c>
      <c r="D16" s="59" t="s">
        <v>48</v>
      </c>
      <c r="E16" s="59" t="s">
        <v>48</v>
      </c>
      <c r="F16" s="61" t="s">
        <v>48</v>
      </c>
    </row>
    <row r="17" spans="1:6">
      <c r="A17" s="74" t="s">
        <v>344</v>
      </c>
      <c r="B17" s="75"/>
      <c r="C17" s="76"/>
      <c r="D17" s="77"/>
      <c r="E17" s="77"/>
      <c r="F17" s="78"/>
    </row>
    <row r="18" spans="1:6" ht="18.75" customHeight="1">
      <c r="A18" s="72" t="s">
        <v>347</v>
      </c>
      <c r="B18" s="34" t="s">
        <v>348</v>
      </c>
      <c r="C18" s="73" t="s">
        <v>349</v>
      </c>
      <c r="D18" s="36">
        <v>200000</v>
      </c>
      <c r="E18" s="36">
        <v>-237585.05</v>
      </c>
      <c r="F18" s="37">
        <v>437585.05</v>
      </c>
    </row>
    <row r="19" spans="1:6" ht="28.5" customHeight="1">
      <c r="A19" s="72" t="s">
        <v>350</v>
      </c>
      <c r="B19" s="34" t="s">
        <v>348</v>
      </c>
      <c r="C19" s="73" t="s">
        <v>351</v>
      </c>
      <c r="D19" s="36">
        <v>200000</v>
      </c>
      <c r="E19" s="36">
        <v>-237585.05</v>
      </c>
      <c r="F19" s="37">
        <v>437585.05</v>
      </c>
    </row>
    <row r="20" spans="1:6" ht="18" customHeight="1">
      <c r="A20" s="72" t="s">
        <v>352</v>
      </c>
      <c r="B20" s="34" t="s">
        <v>353</v>
      </c>
      <c r="C20" s="73" t="s">
        <v>354</v>
      </c>
      <c r="D20" s="36">
        <v>-170000000</v>
      </c>
      <c r="E20" s="36">
        <v>-75176039.840000004</v>
      </c>
      <c r="F20" s="37" t="s">
        <v>336</v>
      </c>
    </row>
    <row r="21" spans="1:6" ht="28.5" customHeight="1">
      <c r="A21" s="72" t="s">
        <v>355</v>
      </c>
      <c r="B21" s="34" t="s">
        <v>353</v>
      </c>
      <c r="C21" s="73" t="s">
        <v>356</v>
      </c>
      <c r="D21" s="36">
        <v>-170000000</v>
      </c>
      <c r="E21" s="36">
        <v>-75176039.840000004</v>
      </c>
      <c r="F21" s="37" t="s">
        <v>336</v>
      </c>
    </row>
    <row r="22" spans="1:6" ht="27.75" customHeight="1">
      <c r="A22" s="24" t="s">
        <v>357</v>
      </c>
      <c r="B22" s="25" t="s">
        <v>353</v>
      </c>
      <c r="C22" s="81" t="s">
        <v>358</v>
      </c>
      <c r="D22" s="27">
        <v>-170000000</v>
      </c>
      <c r="E22" s="27">
        <v>-75176039.840000004</v>
      </c>
      <c r="F22" s="70" t="s">
        <v>336</v>
      </c>
    </row>
    <row r="23" spans="1:6" ht="19.5" customHeight="1">
      <c r="A23" s="72" t="s">
        <v>359</v>
      </c>
      <c r="B23" s="34" t="s">
        <v>360</v>
      </c>
      <c r="C23" s="73" t="s">
        <v>361</v>
      </c>
      <c r="D23" s="36">
        <v>170200000</v>
      </c>
      <c r="E23" s="36">
        <v>74938454.790000007</v>
      </c>
      <c r="F23" s="37" t="s">
        <v>336</v>
      </c>
    </row>
    <row r="24" spans="1:6" ht="32.25" customHeight="1">
      <c r="A24" s="24" t="s">
        <v>362</v>
      </c>
      <c r="B24" s="25" t="s">
        <v>360</v>
      </c>
      <c r="C24" s="81" t="s">
        <v>363</v>
      </c>
      <c r="D24" s="27">
        <v>170200000</v>
      </c>
      <c r="E24" s="27">
        <v>74938454.790000007</v>
      </c>
      <c r="F24" s="70" t="s">
        <v>336</v>
      </c>
    </row>
    <row r="25" spans="1:6" ht="12.75" customHeight="1">
      <c r="A25" s="82"/>
      <c r="B25" s="83"/>
      <c r="C25" s="84"/>
      <c r="D25" s="85"/>
      <c r="E25" s="85"/>
      <c r="F25" s="86"/>
    </row>
    <row r="28" spans="1:6" ht="12.75" customHeight="1">
      <c r="A28" t="s">
        <v>383</v>
      </c>
      <c r="B28" t="s">
        <v>384</v>
      </c>
    </row>
    <row r="29" spans="1:6" ht="12.75" customHeight="1">
      <c r="A29" t="s">
        <v>385</v>
      </c>
      <c r="B29" t="s">
        <v>386</v>
      </c>
    </row>
    <row r="32" spans="1:6" ht="12.75" customHeight="1">
      <c r="A32" t="s">
        <v>387</v>
      </c>
    </row>
    <row r="33" spans="1:2" ht="12.75" customHeight="1">
      <c r="A33" t="s">
        <v>388</v>
      </c>
      <c r="B33" t="s">
        <v>389</v>
      </c>
    </row>
    <row r="34" spans="1:2" ht="12.75" customHeight="1">
      <c r="A34" t="s">
        <v>390</v>
      </c>
      <c r="B34" t="s">
        <v>386</v>
      </c>
    </row>
    <row r="36" spans="1:2" ht="12.75" customHeight="1">
      <c r="A36" t="s">
        <v>391</v>
      </c>
      <c r="B36" t="s">
        <v>389</v>
      </c>
    </row>
    <row r="37" spans="1:2" ht="12.75" customHeight="1">
      <c r="A37" t="s">
        <v>390</v>
      </c>
      <c r="B37" t="s">
        <v>386</v>
      </c>
    </row>
    <row r="39" spans="1:2" ht="15.75" customHeight="1">
      <c r="A39" s="97" t="s">
        <v>392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01:F101">
    <cfRule type="cellIs" priority="5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364</v>
      </c>
      <c r="B1" t="s">
        <v>365</v>
      </c>
    </row>
    <row r="2" spans="1:2">
      <c r="A2" t="s">
        <v>366</v>
      </c>
      <c r="B2" t="s">
        <v>367</v>
      </c>
    </row>
    <row r="3" spans="1:2">
      <c r="A3" t="s">
        <v>368</v>
      </c>
      <c r="B3" t="s">
        <v>14</v>
      </c>
    </row>
    <row r="4" spans="1:2">
      <c r="A4" t="s">
        <v>369</v>
      </c>
      <c r="B4" t="s">
        <v>370</v>
      </c>
    </row>
    <row r="5" spans="1:2">
      <c r="A5" t="s">
        <v>371</v>
      </c>
      <c r="B5" t="s">
        <v>372</v>
      </c>
    </row>
    <row r="6" spans="1:2">
      <c r="A6" t="s">
        <v>373</v>
      </c>
      <c r="B6" t="s">
        <v>365</v>
      </c>
    </row>
    <row r="7" spans="1:2">
      <c r="A7" t="s">
        <v>374</v>
      </c>
      <c r="B7" t="s">
        <v>375</v>
      </c>
    </row>
    <row r="8" spans="1:2">
      <c r="A8" t="s">
        <v>376</v>
      </c>
      <c r="B8" t="s">
        <v>375</v>
      </c>
    </row>
    <row r="9" spans="1:2">
      <c r="A9" t="s">
        <v>377</v>
      </c>
      <c r="B9" t="s">
        <v>378</v>
      </c>
    </row>
    <row r="10" spans="1:2">
      <c r="A10" t="s">
        <v>379</v>
      </c>
      <c r="B10" t="s">
        <v>380</v>
      </c>
    </row>
    <row r="11" spans="1:2">
      <c r="A11" t="s">
        <v>381</v>
      </c>
      <c r="B11" t="s">
        <v>372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rep:2.42.0.113</dc:description>
  <cp:lastModifiedBy>Валерий Павлович</cp:lastModifiedBy>
  <cp:lastPrinted>2017-09-04T13:54:29Z</cp:lastPrinted>
  <dcterms:created xsi:type="dcterms:W3CDTF">2017-09-01T09:38:07Z</dcterms:created>
  <dcterms:modified xsi:type="dcterms:W3CDTF">2017-09-04T13:58:59Z</dcterms:modified>
</cp:coreProperties>
</file>